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iceAmGast\Desktop\NORDERNEYER BUBEN\NDSJM NORDERNEY\"/>
    </mc:Choice>
  </mc:AlternateContent>
  <bookViews>
    <workbookView xWindow="120" yWindow="75" windowWidth="18915" windowHeight="11820"/>
  </bookViews>
  <sheets>
    <sheet name="Anmeldung" sheetId="1" r:id="rId1"/>
    <sheet name="Allgemein" sheetId="2" state="hidden" r:id="rId2"/>
  </sheets>
  <calcPr calcId="152511" iterateDelta="1E-4"/>
</workbook>
</file>

<file path=xl/calcChain.xml><?xml version="1.0" encoding="utf-8"?>
<calcChain xmlns="http://schemas.openxmlformats.org/spreadsheetml/2006/main">
  <c r="E12" i="1" l="1"/>
  <c r="E10" i="1"/>
  <c r="I26" i="1" l="1"/>
  <c r="I28" i="1"/>
  <c r="E28" i="1"/>
  <c r="I27" i="1"/>
  <c r="E27" i="1"/>
  <c r="I5" i="1" l="1"/>
  <c r="I6" i="1"/>
  <c r="I7" i="1"/>
  <c r="I8" i="1"/>
  <c r="I9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E5" i="1"/>
  <c r="E6" i="1"/>
  <c r="E7" i="1"/>
  <c r="E8" i="1"/>
  <c r="E9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C7" i="2" l="1"/>
  <c r="D7" i="2"/>
  <c r="E7" i="2"/>
  <c r="F7" i="2"/>
  <c r="B7" i="2"/>
  <c r="I30" i="1" l="1"/>
</calcChain>
</file>

<file path=xl/sharedStrings.xml><?xml version="1.0" encoding="utf-8"?>
<sst xmlns="http://schemas.openxmlformats.org/spreadsheetml/2006/main" count="51" uniqueCount="26">
  <si>
    <t>Name</t>
  </si>
  <si>
    <t>Vorname</t>
  </si>
  <si>
    <t>Geb.datum</t>
  </si>
  <si>
    <t>Nr.</t>
  </si>
  <si>
    <t>m/w</t>
  </si>
  <si>
    <t>Spielklasse</t>
  </si>
  <si>
    <t>Verein</t>
  </si>
  <si>
    <t>Kosten</t>
  </si>
  <si>
    <t>Zeitraum</t>
  </si>
  <si>
    <t>bis</t>
  </si>
  <si>
    <t>Bambini</t>
  </si>
  <si>
    <t>Schüler</t>
  </si>
  <si>
    <t>Jugend</t>
  </si>
  <si>
    <t>Eltern</t>
  </si>
  <si>
    <t>Spielklassen</t>
  </si>
  <si>
    <t>Betreuer</t>
  </si>
  <si>
    <t>Gesamt</t>
  </si>
  <si>
    <t>m</t>
  </si>
  <si>
    <t>w</t>
  </si>
  <si>
    <t>Einteilung</t>
  </si>
  <si>
    <t>Anzahl</t>
  </si>
  <si>
    <t>Verein / LV</t>
  </si>
  <si>
    <t>Kosten p.Person</t>
  </si>
  <si>
    <t>Alter zum Zeitpunkt der Meisterschaft</t>
  </si>
  <si>
    <t>Norddeutsche Schüler und Jugendmeisterschaft 2024</t>
  </si>
  <si>
    <t>Besonderheiten / Sonderwünsche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</si>
</sst>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u/>
      <sz val="18"/>
      <color theme="1"/>
      <name val="Arial"/>
      <family val="2"/>
    </font>
    <font>
      <b/>
      <sz val="36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7" fillId="0" borderId="0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8" fillId="0" borderId="11" xfId="0" applyFont="1" applyBorder="1"/>
    <xf numFmtId="164" fontId="8" fillId="0" borderId="2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6" fillId="0" borderId="0" xfId="0" applyFont="1" applyAlignment="1"/>
    <xf numFmtId="0" fontId="2" fillId="0" borderId="8" xfId="0" applyFont="1" applyBorder="1"/>
    <xf numFmtId="0" fontId="2" fillId="0" borderId="5" xfId="0" applyFont="1" applyBorder="1"/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Standard" xfId="0" builtinId="0"/>
    <cellStyle name="Standard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I4" sqref="I4"/>
    </sheetView>
  </sheetViews>
  <sheetFormatPr baseColWidth="10" defaultColWidth="3.85546875" defaultRowHeight="15" x14ac:dyDescent="0.25"/>
  <cols>
    <col min="1" max="1" width="4" style="11" bestFit="1" customWidth="1"/>
    <col min="2" max="2" width="15.7109375" style="10" customWidth="1"/>
    <col min="3" max="3" width="14.42578125" style="10" customWidth="1"/>
    <col min="4" max="4" width="12" style="1" bestFit="1" customWidth="1"/>
    <col min="5" max="5" width="14.85546875" style="1" bestFit="1" customWidth="1"/>
    <col min="6" max="6" width="6.7109375" style="10" bestFit="1" customWidth="1"/>
    <col min="7" max="7" width="12.7109375" style="10" customWidth="1"/>
    <col min="8" max="8" width="25.7109375" style="1" customWidth="1"/>
    <col min="9" max="9" width="9.85546875" style="1" customWidth="1"/>
    <col min="10" max="10" width="21.42578125" style="10" bestFit="1" customWidth="1"/>
    <col min="11" max="11" width="8.28515625" style="1" bestFit="1" customWidth="1"/>
    <col min="12" max="16384" width="3.85546875" style="10"/>
  </cols>
  <sheetData>
    <row r="1" spans="1:11" ht="45" x14ac:dyDescent="0.6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33"/>
      <c r="K1" s="33"/>
    </row>
    <row r="2" spans="1:11" ht="15.75" thickBot="1" x14ac:dyDescent="0.3"/>
    <row r="3" spans="1:11" s="8" customFormat="1" ht="45.75" thickBot="1" x14ac:dyDescent="0.3">
      <c r="A3" s="36" t="s">
        <v>3</v>
      </c>
      <c r="B3" s="37" t="s">
        <v>0</v>
      </c>
      <c r="C3" s="38" t="s">
        <v>1</v>
      </c>
      <c r="D3" s="38" t="s">
        <v>2</v>
      </c>
      <c r="E3" s="39" t="s">
        <v>23</v>
      </c>
      <c r="F3" s="38" t="s">
        <v>4</v>
      </c>
      <c r="G3" s="38" t="s">
        <v>5</v>
      </c>
      <c r="H3" s="40" t="s">
        <v>6</v>
      </c>
      <c r="I3" s="44" t="s">
        <v>22</v>
      </c>
      <c r="J3" s="45" t="s">
        <v>25</v>
      </c>
      <c r="K3" s="12"/>
    </row>
    <row r="4" spans="1:11" x14ac:dyDescent="0.25">
      <c r="A4" s="41">
        <v>1</v>
      </c>
      <c r="B4" s="34"/>
      <c r="C4" s="13"/>
      <c r="D4" s="18"/>
      <c r="E4" s="31"/>
      <c r="F4" s="14" t="s">
        <v>17</v>
      </c>
      <c r="G4" s="14"/>
      <c r="H4" s="13"/>
      <c r="I4" s="32"/>
      <c r="J4" s="13"/>
      <c r="K4" s="10"/>
    </row>
    <row r="5" spans="1:11" x14ac:dyDescent="0.25">
      <c r="A5" s="42">
        <v>2</v>
      </c>
      <c r="B5" s="35"/>
      <c r="C5" s="15"/>
      <c r="D5" s="18"/>
      <c r="E5" s="31" t="str">
        <f t="shared" ref="E5:E25" si="0">IF(D5&lt;&gt;0,DATEDIF(D5,DATE(2024,11,22),"Y"),"")</f>
        <v/>
      </c>
      <c r="F5" s="14" t="s">
        <v>18</v>
      </c>
      <c r="G5" s="14"/>
      <c r="H5" s="13"/>
      <c r="I5" s="32" t="str">
        <f>IF(G5=Allgemein!$B$5,Allgemein!$B$6,IF(G5=Allgemein!$C$5,Allgemein!$C$6,IF(G5=Allgemein!$D$5,Allgemein!$D$6,IF(G5=Allgemein!$E$5,Allgemein!$E$6,IF(G5=Allgemein!$F$5,Allgemein!$F$6,"")))))</f>
        <v/>
      </c>
      <c r="J5" s="15"/>
      <c r="K5" s="10"/>
    </row>
    <row r="6" spans="1:11" x14ac:dyDescent="0.25">
      <c r="A6" s="42">
        <v>3</v>
      </c>
      <c r="B6" s="35"/>
      <c r="C6" s="15"/>
      <c r="D6" s="18"/>
      <c r="E6" s="31" t="str">
        <f t="shared" si="0"/>
        <v/>
      </c>
      <c r="F6" s="14" t="s">
        <v>17</v>
      </c>
      <c r="G6" s="14"/>
      <c r="H6" s="13"/>
      <c r="I6" s="32" t="str">
        <f>IF(G6=Allgemein!$B$5,Allgemein!$B$6,IF(G6=Allgemein!$C$5,Allgemein!$C$6,IF(G6=Allgemein!$D$5,Allgemein!$D$6,IF(G6=Allgemein!$E$5,Allgemein!$E$6,IF(G6=Allgemein!$F$5,Allgemein!$F$6,"")))))</f>
        <v/>
      </c>
      <c r="J6" s="15"/>
      <c r="K6" s="10"/>
    </row>
    <row r="7" spans="1:11" x14ac:dyDescent="0.25">
      <c r="A7" s="42">
        <v>4</v>
      </c>
      <c r="B7" s="35"/>
      <c r="C7" s="15"/>
      <c r="D7" s="18"/>
      <c r="E7" s="31" t="str">
        <f t="shared" si="0"/>
        <v/>
      </c>
      <c r="F7" s="14" t="s">
        <v>18</v>
      </c>
      <c r="G7" s="14"/>
      <c r="H7" s="13"/>
      <c r="I7" s="32" t="str">
        <f>IF(G7=Allgemein!$B$5,Allgemein!$B$6,IF(G7=Allgemein!$C$5,Allgemein!$C$6,IF(G7=Allgemein!$D$5,Allgemein!$D$6,IF(G7=Allgemein!$E$5,Allgemein!$E$6,IF(G7=Allgemein!$F$5,Allgemein!$F$6,"")))))</f>
        <v/>
      </c>
      <c r="J7" s="15"/>
      <c r="K7" s="10"/>
    </row>
    <row r="8" spans="1:11" x14ac:dyDescent="0.25">
      <c r="A8" s="42">
        <v>5</v>
      </c>
      <c r="B8" s="35"/>
      <c r="C8" s="15"/>
      <c r="D8" s="18"/>
      <c r="E8" s="31" t="str">
        <f t="shared" si="0"/>
        <v/>
      </c>
      <c r="F8" s="14" t="s">
        <v>18</v>
      </c>
      <c r="G8" s="14"/>
      <c r="H8" s="13"/>
      <c r="I8" s="32" t="str">
        <f>IF(G8=Allgemein!$B$5,Allgemein!$B$6,IF(G8=Allgemein!$C$5,Allgemein!$C$6,IF(G8=Allgemein!$D$5,Allgemein!$D$6,IF(G8=Allgemein!$E$5,Allgemein!$E$6,IF(G8=Allgemein!$F$5,Allgemein!$F$6,"")))))</f>
        <v/>
      </c>
      <c r="J8" s="15"/>
      <c r="K8" s="10"/>
    </row>
    <row r="9" spans="1:11" x14ac:dyDescent="0.25">
      <c r="A9" s="42">
        <v>6</v>
      </c>
      <c r="B9" s="35"/>
      <c r="C9" s="15"/>
      <c r="D9" s="18"/>
      <c r="E9" s="31" t="str">
        <f t="shared" si="0"/>
        <v/>
      </c>
      <c r="F9" s="14" t="s">
        <v>18</v>
      </c>
      <c r="G9" s="14"/>
      <c r="H9" s="13"/>
      <c r="I9" s="32" t="str">
        <f>IF(G9=Allgemein!$B$5,Allgemein!$B$6,IF(G9=Allgemein!$C$5,Allgemein!$C$6,IF(G9=Allgemein!$D$5,Allgemein!$D$6,IF(G9=Allgemein!$E$5,Allgemein!$E$6,IF(G9=Allgemein!$F$5,Allgemein!$F$6,"")))))</f>
        <v/>
      </c>
      <c r="J9" s="15"/>
      <c r="K9" s="10"/>
    </row>
    <row r="10" spans="1:11" x14ac:dyDescent="0.25">
      <c r="A10" s="42">
        <v>7</v>
      </c>
      <c r="B10" s="35"/>
      <c r="C10" s="15"/>
      <c r="D10" s="18"/>
      <c r="E10" s="31" t="str">
        <f t="shared" si="0"/>
        <v/>
      </c>
      <c r="F10" s="14" t="s">
        <v>18</v>
      </c>
      <c r="G10" s="14"/>
      <c r="H10" s="13"/>
      <c r="I10" s="32"/>
      <c r="J10" s="15"/>
      <c r="K10" s="10"/>
    </row>
    <row r="11" spans="1:11" x14ac:dyDescent="0.25">
      <c r="A11" s="42">
        <v>8</v>
      </c>
      <c r="B11" s="35"/>
      <c r="C11" s="15"/>
      <c r="D11" s="18"/>
      <c r="E11" s="31" t="str">
        <f t="shared" si="0"/>
        <v/>
      </c>
      <c r="F11" s="14" t="s">
        <v>17</v>
      </c>
      <c r="G11" s="14"/>
      <c r="H11" s="13"/>
      <c r="I11" s="32"/>
      <c r="J11" s="15"/>
      <c r="K11" s="10"/>
    </row>
    <row r="12" spans="1:11" x14ac:dyDescent="0.25">
      <c r="A12" s="42">
        <v>9</v>
      </c>
      <c r="B12" s="35"/>
      <c r="C12" s="15"/>
      <c r="D12" s="18"/>
      <c r="E12" s="31" t="str">
        <f t="shared" si="0"/>
        <v/>
      </c>
      <c r="F12" s="14" t="s">
        <v>17</v>
      </c>
      <c r="G12" s="14"/>
      <c r="H12" s="13"/>
      <c r="I12" s="32"/>
      <c r="J12" s="15"/>
      <c r="K12" s="10"/>
    </row>
    <row r="13" spans="1:11" x14ac:dyDescent="0.25">
      <c r="A13" s="42">
        <v>10</v>
      </c>
      <c r="B13" s="35"/>
      <c r="C13" s="15"/>
      <c r="D13" s="18"/>
      <c r="E13" s="31" t="str">
        <f t="shared" si="0"/>
        <v/>
      </c>
      <c r="F13" s="14" t="s">
        <v>17</v>
      </c>
      <c r="G13" s="14"/>
      <c r="H13" s="13"/>
      <c r="I13" s="32" t="str">
        <f>IF(G13=Allgemein!$B$5,Allgemein!$B$6,IF(G13=Allgemein!$C$5,Allgemein!$C$6,IF(G13=Allgemein!$D$5,Allgemein!$D$6,IF(G13=Allgemein!$E$5,Allgemein!$E$6,IF(G13=Allgemein!$F$5,Allgemein!$F$6,"")))))</f>
        <v/>
      </c>
      <c r="J13" s="15"/>
      <c r="K13" s="10"/>
    </row>
    <row r="14" spans="1:11" x14ac:dyDescent="0.25">
      <c r="A14" s="42">
        <v>11</v>
      </c>
      <c r="B14" s="35"/>
      <c r="C14" s="15"/>
      <c r="D14" s="18"/>
      <c r="E14" s="31" t="str">
        <f t="shared" si="0"/>
        <v/>
      </c>
      <c r="F14" s="14" t="s">
        <v>18</v>
      </c>
      <c r="G14" s="14"/>
      <c r="H14" s="13"/>
      <c r="I14" s="32" t="str">
        <f>IF(G14=Allgemein!$B$5,Allgemein!$B$6,IF(G14=Allgemein!$C$5,Allgemein!$C$6,IF(G14=Allgemein!$D$5,Allgemein!$D$6,IF(G14=Allgemein!$E$5,Allgemein!$E$6,IF(G14=Allgemein!$F$5,Allgemein!$F$6,"")))))</f>
        <v/>
      </c>
      <c r="J14" s="15"/>
      <c r="K14" s="10"/>
    </row>
    <row r="15" spans="1:11" x14ac:dyDescent="0.25">
      <c r="A15" s="42">
        <v>12</v>
      </c>
      <c r="B15" s="35"/>
      <c r="C15" s="15"/>
      <c r="D15" s="18"/>
      <c r="E15" s="31" t="str">
        <f t="shared" si="0"/>
        <v/>
      </c>
      <c r="F15" s="14" t="s">
        <v>18</v>
      </c>
      <c r="G15" s="14"/>
      <c r="H15" s="13"/>
      <c r="I15" s="32" t="str">
        <f>IF(G15=Allgemein!$B$5,Allgemein!$B$6,IF(G15=Allgemein!$C$5,Allgemein!$C$6,IF(G15=Allgemein!$D$5,Allgemein!$D$6,IF(G15=Allgemein!$E$5,Allgemein!$E$6,IF(G15=Allgemein!$F$5,Allgemein!$F$6,"")))))</f>
        <v/>
      </c>
      <c r="J15" s="15"/>
      <c r="K15" s="10"/>
    </row>
    <row r="16" spans="1:11" x14ac:dyDescent="0.25">
      <c r="A16" s="42">
        <v>13</v>
      </c>
      <c r="B16" s="35"/>
      <c r="C16" s="15"/>
      <c r="D16" s="18"/>
      <c r="E16" s="31" t="str">
        <f t="shared" si="0"/>
        <v/>
      </c>
      <c r="F16" s="14" t="s">
        <v>18</v>
      </c>
      <c r="G16" s="14"/>
      <c r="H16" s="13"/>
      <c r="I16" s="32" t="str">
        <f>IF(G16=Allgemein!$B$5,Allgemein!$B$6,IF(G16=Allgemein!$C$5,Allgemein!$C$6,IF(G16=Allgemein!$D$5,Allgemein!$D$6,IF(G16=Allgemein!$E$5,Allgemein!$E$6,IF(G16=Allgemein!$F$5,Allgemein!$F$6,"")))))</f>
        <v/>
      </c>
      <c r="J16" s="15"/>
      <c r="K16" s="10"/>
    </row>
    <row r="17" spans="1:11" x14ac:dyDescent="0.25">
      <c r="A17" s="42">
        <v>14</v>
      </c>
      <c r="B17" s="35"/>
      <c r="C17" s="15"/>
      <c r="D17" s="18"/>
      <c r="E17" s="31" t="str">
        <f t="shared" si="0"/>
        <v/>
      </c>
      <c r="F17" s="14" t="s">
        <v>17</v>
      </c>
      <c r="G17" s="14"/>
      <c r="H17" s="13"/>
      <c r="I17" s="32" t="str">
        <f>IF(G17=Allgemein!$B$5,Allgemein!$B$6,IF(G17=Allgemein!$C$5,Allgemein!$C$6,IF(G17=Allgemein!$D$5,Allgemein!$D$6,IF(G17=Allgemein!$E$5,Allgemein!$E$6,IF(G17=Allgemein!$F$5,Allgemein!$F$6,"")))))</f>
        <v/>
      </c>
      <c r="J17" s="15"/>
      <c r="K17" s="10"/>
    </row>
    <row r="18" spans="1:11" x14ac:dyDescent="0.25">
      <c r="A18" s="42">
        <v>15</v>
      </c>
      <c r="B18" s="35"/>
      <c r="C18" s="15"/>
      <c r="D18" s="18"/>
      <c r="E18" s="31" t="str">
        <f t="shared" si="0"/>
        <v/>
      </c>
      <c r="F18" s="14" t="s">
        <v>17</v>
      </c>
      <c r="G18" s="14"/>
      <c r="H18" s="13"/>
      <c r="I18" s="32" t="str">
        <f>IF(G18=Allgemein!$B$5,Allgemein!$B$6,IF(G18=Allgemein!$C$5,Allgemein!$C$6,IF(G18=Allgemein!$D$5,Allgemein!$D$6,IF(G18=Allgemein!$E$5,Allgemein!$E$6,IF(G18=Allgemein!$F$5,Allgemein!$F$6,"")))))</f>
        <v/>
      </c>
      <c r="J18" s="15"/>
      <c r="K18" s="10"/>
    </row>
    <row r="19" spans="1:11" x14ac:dyDescent="0.25">
      <c r="A19" s="42">
        <v>16</v>
      </c>
      <c r="B19" s="35"/>
      <c r="C19" s="15"/>
      <c r="D19" s="18"/>
      <c r="E19" s="31" t="str">
        <f t="shared" si="0"/>
        <v/>
      </c>
      <c r="F19" s="14" t="s">
        <v>18</v>
      </c>
      <c r="G19" s="14"/>
      <c r="H19" s="13"/>
      <c r="I19" s="32" t="str">
        <f>IF(G19=Allgemein!$B$5,Allgemein!$B$6,IF(G19=Allgemein!$C$5,Allgemein!$C$6,IF(G19=Allgemein!$D$5,Allgemein!$D$6,IF(G19=Allgemein!$E$5,Allgemein!$E$6,IF(G19=Allgemein!$F$5,Allgemein!$F$6,"")))))</f>
        <v/>
      </c>
      <c r="J19" s="15"/>
      <c r="K19" s="10"/>
    </row>
    <row r="20" spans="1:11" x14ac:dyDescent="0.25">
      <c r="A20" s="42">
        <v>17</v>
      </c>
      <c r="B20" s="35"/>
      <c r="C20" s="15"/>
      <c r="D20" s="18"/>
      <c r="E20" s="31" t="str">
        <f t="shared" si="0"/>
        <v/>
      </c>
      <c r="F20" s="14" t="s">
        <v>18</v>
      </c>
      <c r="G20" s="14"/>
      <c r="H20" s="13"/>
      <c r="I20" s="32" t="str">
        <f>IF(G20=Allgemein!$B$5,Allgemein!$B$6,IF(G20=Allgemein!$C$5,Allgemein!$C$6,IF(G20=Allgemein!$D$5,Allgemein!$D$6,IF(G20=Allgemein!$E$5,Allgemein!$E$6,IF(G20=Allgemein!$F$5,Allgemein!$F$6,"")))))</f>
        <v/>
      </c>
      <c r="J20" s="15"/>
      <c r="K20" s="10"/>
    </row>
    <row r="21" spans="1:11" x14ac:dyDescent="0.25">
      <c r="A21" s="42">
        <v>18</v>
      </c>
      <c r="B21" s="35"/>
      <c r="C21" s="15"/>
      <c r="D21" s="18"/>
      <c r="E21" s="31" t="str">
        <f t="shared" si="0"/>
        <v/>
      </c>
      <c r="F21" s="14" t="s">
        <v>17</v>
      </c>
      <c r="G21" s="14"/>
      <c r="H21" s="13"/>
      <c r="I21" s="32" t="str">
        <f>IF(G21=Allgemein!$B$5,Allgemein!$B$6,IF(G21=Allgemein!$C$5,Allgemein!$C$6,IF(G21=Allgemein!$D$5,Allgemein!$D$6,IF(G21=Allgemein!$E$5,Allgemein!$E$6,IF(G21=Allgemein!$F$5,Allgemein!$F$6,"")))))</f>
        <v/>
      </c>
      <c r="J21" s="15"/>
      <c r="K21" s="10"/>
    </row>
    <row r="22" spans="1:11" x14ac:dyDescent="0.25">
      <c r="A22" s="42">
        <v>19</v>
      </c>
      <c r="B22" s="35"/>
      <c r="C22" s="15"/>
      <c r="D22" s="18"/>
      <c r="E22" s="31" t="str">
        <f t="shared" si="0"/>
        <v/>
      </c>
      <c r="F22" s="14" t="s">
        <v>17</v>
      </c>
      <c r="G22" s="14"/>
      <c r="H22" s="13"/>
      <c r="I22" s="32" t="str">
        <f>IF(G22=Allgemein!$B$5,Allgemein!$B$6,IF(G22=Allgemein!$C$5,Allgemein!$C$6,IF(G22=Allgemein!$D$5,Allgemein!$D$6,IF(G22=Allgemein!$E$5,Allgemein!$E$6,IF(G22=Allgemein!$F$5,Allgemein!$F$6,"")))))</f>
        <v/>
      </c>
      <c r="J22" s="15"/>
      <c r="K22" s="10"/>
    </row>
    <row r="23" spans="1:11" x14ac:dyDescent="0.25">
      <c r="A23" s="42">
        <v>20</v>
      </c>
      <c r="B23" s="35"/>
      <c r="C23" s="15"/>
      <c r="D23" s="18"/>
      <c r="E23" s="31" t="str">
        <f t="shared" si="0"/>
        <v/>
      </c>
      <c r="F23" s="14" t="s">
        <v>17</v>
      </c>
      <c r="G23" s="14"/>
      <c r="H23" s="13"/>
      <c r="I23" s="32" t="str">
        <f>IF(G23=Allgemein!$B$5,Allgemein!$B$6,IF(G23=Allgemein!$C$5,Allgemein!$C$6,IF(G23=Allgemein!$D$5,Allgemein!$D$6,IF(G23=Allgemein!$E$5,Allgemein!$E$6,IF(G23=Allgemein!$F$5,Allgemein!$F$6,"")))))</f>
        <v/>
      </c>
      <c r="J23" s="15"/>
      <c r="K23" s="10"/>
    </row>
    <row r="24" spans="1:11" x14ac:dyDescent="0.25">
      <c r="A24" s="42">
        <v>21</v>
      </c>
      <c r="B24" s="35"/>
      <c r="C24" s="15"/>
      <c r="D24" s="18"/>
      <c r="E24" s="31" t="str">
        <f t="shared" si="0"/>
        <v/>
      </c>
      <c r="F24" s="14" t="s">
        <v>17</v>
      </c>
      <c r="G24" s="14"/>
      <c r="H24" s="13"/>
      <c r="I24" s="32" t="str">
        <f>IF(G24=Allgemein!$B$5,Allgemein!$B$6,IF(G24=Allgemein!$C$5,Allgemein!$C$6,IF(G24=Allgemein!$D$5,Allgemein!$D$6,IF(G24=Allgemein!$E$5,Allgemein!$E$6,IF(G24=Allgemein!$F$5,Allgemein!$F$6,"")))))</f>
        <v/>
      </c>
      <c r="J24" s="15"/>
      <c r="K24" s="10"/>
    </row>
    <row r="25" spans="1:11" x14ac:dyDescent="0.25">
      <c r="A25" s="42">
        <v>22</v>
      </c>
      <c r="B25" s="35"/>
      <c r="C25" s="15"/>
      <c r="D25" s="18"/>
      <c r="E25" s="31" t="str">
        <f t="shared" si="0"/>
        <v/>
      </c>
      <c r="F25" s="14" t="s">
        <v>17</v>
      </c>
      <c r="G25" s="14"/>
      <c r="H25" s="13"/>
      <c r="I25" s="32" t="str">
        <f>IF(G25=Allgemein!$B$5,Allgemein!$B$6,IF(G25=Allgemein!$C$5,Allgemein!$C$6,IF(G25=Allgemein!$D$5,Allgemein!$D$6,IF(G25=Allgemein!$E$5,Allgemein!$E$6,IF(G25=Allgemein!$F$5,Allgemein!$F$6,"")))))</f>
        <v/>
      </c>
      <c r="J25" s="15"/>
      <c r="K25" s="10"/>
    </row>
    <row r="26" spans="1:11" x14ac:dyDescent="0.25">
      <c r="A26" s="42">
        <v>23</v>
      </c>
      <c r="B26" s="35"/>
      <c r="C26" s="15"/>
      <c r="D26" s="18"/>
      <c r="E26" s="31"/>
      <c r="F26" s="14" t="s">
        <v>17</v>
      </c>
      <c r="G26" s="14"/>
      <c r="H26" s="13"/>
      <c r="I26" s="32" t="str">
        <f>IF(G26=Allgemein!$B$5,Allgemein!$B$6,IF(G26=Allgemein!$C$5,Allgemein!$C$6,IF(G26=Allgemein!$D$5,Allgemein!$D$6,IF(G26=Allgemein!$E$5,Allgemein!$E$6,IF(G26=Allgemein!$F$5,Allgemein!$F$6,"")))))</f>
        <v/>
      </c>
      <c r="J26" s="15"/>
      <c r="K26" s="10"/>
    </row>
    <row r="27" spans="1:11" x14ac:dyDescent="0.25">
      <c r="A27" s="42">
        <v>24</v>
      </c>
      <c r="B27" s="35"/>
      <c r="C27" s="15"/>
      <c r="D27" s="18"/>
      <c r="E27" s="31" t="str">
        <f t="shared" ref="E27:E28" si="1">IF(D27&lt;&gt;0,DATEDIF(D27,DATE(2024,11,22),"Y"),"")</f>
        <v/>
      </c>
      <c r="F27" s="14" t="s">
        <v>17</v>
      </c>
      <c r="G27" s="14"/>
      <c r="H27" s="13"/>
      <c r="I27" s="32" t="str">
        <f>IF(G27=Allgemein!$B$5,Allgemein!$B$6,IF(G27=Allgemein!$C$5,Allgemein!$C$6,IF(G27=Allgemein!$D$5,Allgemein!$D$6,IF(G27=Allgemein!$E$5,Allgemein!$E$6,IF(G27=Allgemein!$F$5,Allgemein!$F$6,"")))))</f>
        <v/>
      </c>
      <c r="J27" s="15"/>
      <c r="K27" s="10"/>
    </row>
    <row r="28" spans="1:11" ht="15.75" thickBot="1" x14ac:dyDescent="0.3">
      <c r="A28" s="43">
        <v>25</v>
      </c>
      <c r="B28" s="35"/>
      <c r="C28" s="15"/>
      <c r="D28" s="18"/>
      <c r="E28" s="31" t="str">
        <f t="shared" si="1"/>
        <v/>
      </c>
      <c r="F28" s="14" t="s">
        <v>18</v>
      </c>
      <c r="G28" s="14"/>
      <c r="H28" s="13"/>
      <c r="I28" s="32" t="str">
        <f>IF(G28=Allgemein!$B$5,Allgemein!$B$6,IF(G28=Allgemein!$C$5,Allgemein!$C$6,IF(G28=Allgemein!$D$5,Allgemein!$D$6,IF(G28=Allgemein!$E$5,Allgemein!$E$6,IF(G28=Allgemein!$F$5,Allgemein!$F$6,"")))))</f>
        <v/>
      </c>
      <c r="J28" s="15"/>
      <c r="K28" s="10"/>
    </row>
    <row r="29" spans="1:11" ht="15.75" thickBot="1" x14ac:dyDescent="0.3">
      <c r="F29" s="1"/>
      <c r="G29" s="1"/>
      <c r="H29" s="10"/>
      <c r="K29" s="10"/>
    </row>
    <row r="30" spans="1:11" ht="16.5" thickBot="1" x14ac:dyDescent="0.3">
      <c r="F30" s="1"/>
      <c r="G30" s="1"/>
      <c r="H30" s="16" t="s">
        <v>16</v>
      </c>
      <c r="I30" s="17">
        <f>SUM(I4:I28)</f>
        <v>0</v>
      </c>
      <c r="K30" s="10"/>
    </row>
    <row r="31" spans="1:11" x14ac:dyDescent="0.25">
      <c r="F31" s="1"/>
      <c r="G31" s="1"/>
      <c r="H31" s="10"/>
      <c r="K31" s="10"/>
    </row>
  </sheetData>
  <mergeCells count="2">
    <mergeCell ref="A1:D1"/>
    <mergeCell ref="E1:I1"/>
  </mergeCells>
  <conditionalFormatting sqref="F4:F28">
    <cfRule type="containsText" dxfId="1" priority="3" operator="containsText" text="M">
      <formula>NOT(ISERROR(SEARCH("M",F4)))</formula>
    </cfRule>
    <cfRule type="containsText" dxfId="0" priority="4" operator="containsText" text="w">
      <formula>NOT(ISERROR(SEARCH("w",F4)))</formula>
    </cfRule>
  </conditionalFormatting>
  <pageMargins left="0.51181102362204722" right="0.51181102362204722" top="0.59055118110236227" bottom="0.59055118110236227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Allgemein!$B$9:$C$9</xm:f>
          </x14:formula1>
          <xm:sqref>F4:F28</xm:sqref>
        </x14:dataValidation>
        <x14:dataValidation type="list" allowBlank="1" showInputMessage="1" showErrorMessage="1">
          <x14:formula1>
            <xm:f>Allgemein!$B$5:$F$5</xm:f>
          </x14:formula1>
          <xm:sqref>G4:G28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2" sqref="A2"/>
    </sheetView>
  </sheetViews>
  <sheetFormatPr baseColWidth="10" defaultColWidth="11.5703125" defaultRowHeight="15" x14ac:dyDescent="0.25"/>
  <cols>
    <col min="1" max="1" width="14.5703125" style="3" bestFit="1" customWidth="1"/>
    <col min="2" max="2" width="11.28515625" style="2" bestFit="1" customWidth="1"/>
    <col min="3" max="6" width="12.28515625" style="2" bestFit="1" customWidth="1"/>
    <col min="7" max="7" width="9" style="2" bestFit="1" customWidth="1"/>
    <col min="8" max="8" width="6.42578125" style="2" bestFit="1" customWidth="1"/>
    <col min="9" max="16384" width="11.5703125" style="2"/>
  </cols>
  <sheetData>
    <row r="1" spans="1:8" ht="23.25" x14ac:dyDescent="0.25">
      <c r="A1" s="47" t="s">
        <v>24</v>
      </c>
      <c r="B1" s="47"/>
      <c r="C1" s="47"/>
      <c r="D1" s="47"/>
      <c r="E1" s="47"/>
      <c r="F1" s="47"/>
      <c r="G1" s="47"/>
      <c r="H1" s="47"/>
    </row>
    <row r="2" spans="1:8" ht="15.75" thickBot="1" x14ac:dyDescent="0.3"/>
    <row r="3" spans="1:8" ht="15.75" thickBot="1" x14ac:dyDescent="0.3">
      <c r="A3" s="24" t="s">
        <v>8</v>
      </c>
      <c r="B3" s="25">
        <v>45618</v>
      </c>
      <c r="C3" s="5" t="s">
        <v>9</v>
      </c>
      <c r="D3" s="4">
        <v>45620</v>
      </c>
    </row>
    <row r="4" spans="1:8" ht="15.75" thickBot="1" x14ac:dyDescent="0.3"/>
    <row r="5" spans="1:8" s="3" customFormat="1" ht="15.75" thickBot="1" x14ac:dyDescent="0.3">
      <c r="A5" s="23" t="s">
        <v>14</v>
      </c>
      <c r="B5" s="21" t="s">
        <v>10</v>
      </c>
      <c r="C5" s="20" t="s">
        <v>11</v>
      </c>
      <c r="D5" s="20" t="s">
        <v>12</v>
      </c>
      <c r="E5" s="20" t="s">
        <v>15</v>
      </c>
      <c r="F5" s="20" t="s">
        <v>13</v>
      </c>
    </row>
    <row r="6" spans="1:8" ht="15.75" thickBot="1" x14ac:dyDescent="0.3">
      <c r="A6" s="24" t="s">
        <v>7</v>
      </c>
      <c r="B6" s="22">
        <v>120</v>
      </c>
      <c r="C6" s="19">
        <v>120</v>
      </c>
      <c r="D6" s="19">
        <v>120</v>
      </c>
      <c r="E6" s="19">
        <v>120</v>
      </c>
      <c r="F6" s="19">
        <v>120</v>
      </c>
    </row>
    <row r="7" spans="1:8" x14ac:dyDescent="0.25">
      <c r="A7" s="28" t="s">
        <v>20</v>
      </c>
      <c r="B7" s="27">
        <f>COUNTIF(Anmeldung!$G$4:$G$28,B5)</f>
        <v>0</v>
      </c>
      <c r="C7" s="27">
        <f>COUNTIF(Anmeldung!$G$4:$G$28,C5)</f>
        <v>0</v>
      </c>
      <c r="D7" s="27">
        <f>COUNTIF(Anmeldung!$G$4:$G$28,D5)</f>
        <v>0</v>
      </c>
      <c r="E7" s="27">
        <f>COUNTIF(Anmeldung!$G$4:$G$28,E5)</f>
        <v>0</v>
      </c>
      <c r="F7" s="27">
        <f>COUNTIF(Anmeldung!$G$4:$G$28,F5)</f>
        <v>0</v>
      </c>
    </row>
    <row r="8" spans="1:8" thickBot="1" x14ac:dyDescent="0.3">
      <c r="A8" s="9"/>
      <c r="B8" s="7"/>
      <c r="C8" s="7"/>
      <c r="D8" s="7"/>
      <c r="E8" s="7"/>
      <c r="F8" s="7"/>
      <c r="G8" s="7"/>
      <c r="H8" s="7"/>
    </row>
    <row r="9" spans="1:8" ht="15.75" thickBot="1" x14ac:dyDescent="0.3">
      <c r="A9" s="24" t="s">
        <v>19</v>
      </c>
      <c r="B9" s="26" t="s">
        <v>17</v>
      </c>
      <c r="C9" s="6" t="s">
        <v>18</v>
      </c>
    </row>
    <row r="11" spans="1:8" x14ac:dyDescent="0.25">
      <c r="A11" s="28"/>
      <c r="B11" s="29"/>
      <c r="C11" s="29"/>
      <c r="D11" s="29"/>
      <c r="E11" s="29"/>
      <c r="F11" s="29"/>
      <c r="G11" s="29"/>
      <c r="H11" s="29"/>
    </row>
    <row r="12" spans="1:8" ht="15.75" x14ac:dyDescent="0.25">
      <c r="A12" s="30"/>
      <c r="B12" s="29"/>
      <c r="C12" s="29"/>
      <c r="D12" s="29"/>
      <c r="E12" s="29"/>
      <c r="F12" s="29"/>
      <c r="G12" s="29"/>
      <c r="H12" s="29"/>
    </row>
    <row r="13" spans="1:8" x14ac:dyDescent="0.25">
      <c r="A13" s="28"/>
      <c r="B13" s="29"/>
      <c r="C13" s="29"/>
      <c r="D13" s="29"/>
      <c r="E13" s="29"/>
      <c r="F13" s="29"/>
      <c r="G13" s="29"/>
      <c r="H13" s="29"/>
    </row>
    <row r="14" spans="1:8" x14ac:dyDescent="0.25">
      <c r="A14" s="28"/>
      <c r="B14" s="29"/>
      <c r="C14" s="29"/>
      <c r="D14" s="29"/>
      <c r="E14" s="29"/>
      <c r="F14" s="29"/>
      <c r="G14" s="29"/>
      <c r="H14" s="29"/>
    </row>
    <row r="15" spans="1:8" x14ac:dyDescent="0.25">
      <c r="A15" s="28"/>
      <c r="B15" s="29"/>
      <c r="C15" s="29"/>
      <c r="D15" s="29"/>
      <c r="E15" s="29"/>
      <c r="F15" s="29"/>
      <c r="G15" s="29"/>
      <c r="H15" s="29"/>
    </row>
    <row r="16" spans="1:8" x14ac:dyDescent="0.25">
      <c r="A16" s="28"/>
      <c r="B16" s="29"/>
      <c r="C16" s="29"/>
      <c r="D16" s="29"/>
      <c r="E16" s="29"/>
      <c r="F16" s="29"/>
      <c r="G16" s="29"/>
      <c r="H16" s="29"/>
    </row>
  </sheetData>
  <mergeCells count="1">
    <mergeCell ref="A1:H1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</vt:lpstr>
      <vt:lpstr>Allgemein</vt:lpstr>
    </vt:vector>
  </TitlesOfParts>
  <Company>MÜRITZ-SPARKASSE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Schubert Sven</dc:creator>
  <cp:lastModifiedBy>ServiceAmGast</cp:lastModifiedBy>
  <cp:lastPrinted>2024-11-21T05:06:41Z</cp:lastPrinted>
  <dcterms:created xsi:type="dcterms:W3CDTF">2014-11-27T12:17:31Z</dcterms:created>
  <dcterms:modified xsi:type="dcterms:W3CDTF">2025-07-29T09:30:35Z</dcterms:modified>
</cp:coreProperties>
</file>