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231"/>
  <workbookPr date1904="1"/>
  <mc:AlternateContent xmlns:mc="http://schemas.openxmlformats.org/markup-compatibility/2006">
    <mc:Choice Requires="x15">
      <x15ac:absPath xmlns:x15ac="http://schemas.microsoft.com/office/spreadsheetml/2010/11/ac" url="C:\Users\homil\Documents\Skat\DSkV\Stärkemeldungen\"/>
    </mc:Choice>
  </mc:AlternateContent>
  <xr:revisionPtr revIDLastSave="0" documentId="8_{BE737225-8182-4674-BEAE-A101EF7974A1}" xr6:coauthVersionLast="45" xr6:coauthVersionMax="45" xr10:uidLastSave="{00000000-0000-0000-0000-000000000000}"/>
  <bookViews>
    <workbookView xWindow="-120" yWindow="-120" windowWidth="24240" windowHeight="13140" activeTab="1"/>
  </bookViews>
  <sheets>
    <sheet name="Stärkemeldung Verbandsgruppe" sheetId="4" r:id="rId1"/>
    <sheet name="Abrechnung Verbandsgruppe" sheetId="5" r:id="rId2"/>
  </sheets>
  <definedNames>
    <definedName name="_xlnm.Print_Area" localSheetId="0">'Stärkemeldung Verbandsgruppe'!$A$1:$AA$166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5" i="4" l="1"/>
  <c r="S129" i="4"/>
  <c r="K118" i="4"/>
  <c r="Y130" i="4"/>
  <c r="Y131" i="4"/>
  <c r="Y132" i="4"/>
  <c r="Y133" i="4"/>
  <c r="Y134" i="4"/>
  <c r="Y135" i="4"/>
  <c r="Y136" i="4"/>
  <c r="Y137" i="4"/>
  <c r="Y138" i="4"/>
  <c r="Y139" i="4"/>
  <c r="Y140" i="4"/>
  <c r="Y141" i="4"/>
  <c r="Y142" i="4"/>
  <c r="Y143" i="4"/>
  <c r="Y144" i="4"/>
  <c r="Y145" i="4"/>
  <c r="Y146" i="4"/>
  <c r="Y147" i="4"/>
  <c r="Y148" i="4"/>
  <c r="Y149" i="4"/>
  <c r="Y150" i="4"/>
  <c r="Y151" i="4"/>
  <c r="Y152" i="4"/>
  <c r="Y153" i="4"/>
  <c r="Y154" i="4"/>
  <c r="Y155" i="4"/>
  <c r="Y156" i="4"/>
  <c r="Y157" i="4"/>
  <c r="Y158" i="4"/>
  <c r="Y159" i="4"/>
  <c r="G42" i="5"/>
  <c r="K41" i="5"/>
  <c r="K40" i="5"/>
  <c r="K39" i="5"/>
  <c r="K38" i="5"/>
  <c r="K37" i="5"/>
  <c r="K36" i="5"/>
  <c r="K35" i="5"/>
  <c r="K34" i="5"/>
  <c r="K33" i="5"/>
  <c r="K42" i="5"/>
  <c r="K32" i="5"/>
  <c r="K30" i="5"/>
  <c r="K28" i="5"/>
  <c r="K31" i="5"/>
  <c r="F25" i="5"/>
  <c r="E25" i="5"/>
  <c r="G24" i="5"/>
  <c r="K24" i="5"/>
  <c r="G23" i="5"/>
  <c r="K23" i="5"/>
  <c r="G22" i="5"/>
  <c r="K22" i="5"/>
  <c r="G21" i="5"/>
  <c r="G20" i="5"/>
  <c r="K20" i="5"/>
  <c r="G19" i="5"/>
  <c r="K19" i="5"/>
  <c r="K64" i="4"/>
  <c r="U48" i="4"/>
  <c r="U75" i="4"/>
  <c r="U106" i="4"/>
  <c r="U129" i="4"/>
  <c r="H48" i="4"/>
  <c r="H75" i="4"/>
  <c r="H106" i="4"/>
  <c r="H129" i="4"/>
  <c r="H160" i="4"/>
  <c r="I48" i="4"/>
  <c r="I75" i="4"/>
  <c r="I106" i="4"/>
  <c r="I129" i="4"/>
  <c r="I160" i="4"/>
  <c r="J48" i="4"/>
  <c r="J75" i="4"/>
  <c r="J106" i="4"/>
  <c r="J129" i="4"/>
  <c r="J160" i="4"/>
  <c r="K48" i="4"/>
  <c r="K75" i="4"/>
  <c r="K106" i="4"/>
  <c r="K129" i="4"/>
  <c r="K160" i="4"/>
  <c r="L48" i="4"/>
  <c r="L75" i="4"/>
  <c r="L106" i="4"/>
  <c r="L129" i="4"/>
  <c r="L160" i="4"/>
  <c r="M48" i="4"/>
  <c r="M75" i="4"/>
  <c r="M106" i="4"/>
  <c r="M129" i="4"/>
  <c r="M160" i="4"/>
  <c r="N48" i="4"/>
  <c r="N75" i="4"/>
  <c r="N106" i="4"/>
  <c r="N129" i="4"/>
  <c r="N160" i="4"/>
  <c r="O48" i="4"/>
  <c r="O75" i="4"/>
  <c r="O106" i="4"/>
  <c r="O129" i="4"/>
  <c r="O160" i="4"/>
  <c r="P48" i="4"/>
  <c r="P75" i="4"/>
  <c r="P106" i="4"/>
  <c r="P129" i="4"/>
  <c r="P160" i="4"/>
  <c r="G48" i="4"/>
  <c r="G75" i="4"/>
  <c r="G106" i="4"/>
  <c r="G129" i="4"/>
  <c r="G160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Y95" i="4"/>
  <c r="Y96" i="4"/>
  <c r="Y97" i="4"/>
  <c r="Y98" i="4"/>
  <c r="Y99" i="4"/>
  <c r="Y100" i="4"/>
  <c r="Y101" i="4"/>
  <c r="Y102" i="4"/>
  <c r="Y103" i="4"/>
  <c r="Y104" i="4"/>
  <c r="Y105" i="4"/>
  <c r="Y76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18" i="4"/>
  <c r="Y48" i="4"/>
  <c r="Y75" i="4"/>
  <c r="Y106" i="4"/>
  <c r="Y129" i="4"/>
  <c r="Y160" i="4"/>
  <c r="U160" i="4"/>
  <c r="AC57" i="4"/>
  <c r="Z48" i="4"/>
  <c r="Z75" i="4"/>
  <c r="Z106" i="4"/>
  <c r="Z129" i="4"/>
  <c r="Z160" i="4"/>
  <c r="Q159" i="4"/>
  <c r="Q158" i="4"/>
  <c r="Q157" i="4"/>
  <c r="Q156" i="4"/>
  <c r="Q155" i="4"/>
  <c r="Q154" i="4"/>
  <c r="Q153" i="4"/>
  <c r="Q152" i="4"/>
  <c r="Q151" i="4"/>
  <c r="Q150" i="4"/>
  <c r="Q149" i="4"/>
  <c r="Q148" i="4"/>
  <c r="Q147" i="4"/>
  <c r="Q146" i="4"/>
  <c r="Q145" i="4"/>
  <c r="Q144" i="4"/>
  <c r="Q143" i="4"/>
  <c r="Q142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05" i="4"/>
  <c r="Q104" i="4"/>
  <c r="Q103" i="4"/>
  <c r="Q102" i="4"/>
  <c r="Q101" i="4"/>
  <c r="Q100" i="4"/>
  <c r="Q99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Q84" i="4"/>
  <c r="Q83" i="4"/>
  <c r="Q82" i="4"/>
  <c r="Q81" i="4"/>
  <c r="Q80" i="4"/>
  <c r="Q79" i="4"/>
  <c r="Q78" i="4"/>
  <c r="Q77" i="4"/>
  <c r="Q76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48" i="4"/>
  <c r="Q75" i="4"/>
  <c r="Q106" i="4"/>
  <c r="Q129" i="4"/>
  <c r="Q160" i="4"/>
  <c r="Y65" i="4"/>
  <c r="Y67" i="4"/>
  <c r="R69" i="4"/>
  <c r="R106" i="4"/>
  <c r="V69" i="4"/>
  <c r="V106" i="4"/>
  <c r="X69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59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G25" i="5"/>
  <c r="G26" i="5"/>
  <c r="K26" i="5"/>
  <c r="K21" i="5"/>
  <c r="K25" i="5"/>
  <c r="K43" i="5"/>
</calcChain>
</file>

<file path=xl/sharedStrings.xml><?xml version="1.0" encoding="utf-8"?>
<sst xmlns="http://schemas.openxmlformats.org/spreadsheetml/2006/main" count="299" uniqueCount="107">
  <si>
    <t>Deutscher Skatverband e.V.</t>
  </si>
  <si>
    <t xml:space="preserve">der Verbandsgruppe  </t>
  </si>
  <si>
    <t xml:space="preserve">an den Landesverband  </t>
  </si>
  <si>
    <t>lfd.</t>
  </si>
  <si>
    <t>Herren</t>
  </si>
  <si>
    <t>Damen</t>
  </si>
  <si>
    <t>Junioren</t>
  </si>
  <si>
    <t>Mitglieder</t>
  </si>
  <si>
    <t>Skat-</t>
  </si>
  <si>
    <t>Haft-</t>
  </si>
  <si>
    <t>Nr.</t>
  </si>
  <si>
    <t>Schüler</t>
  </si>
  <si>
    <t>freund</t>
  </si>
  <si>
    <t>pflicht-</t>
  </si>
  <si>
    <t>Meister-</t>
  </si>
  <si>
    <t>EDV-Nr.</t>
  </si>
  <si>
    <t>w</t>
  </si>
  <si>
    <t>m</t>
  </si>
  <si>
    <t>Gesamt</t>
  </si>
  <si>
    <t>nadeln</t>
  </si>
  <si>
    <t>Durch den LV geprüft und weitergeleitet an den DSkV:</t>
  </si>
  <si>
    <t>(bis spätestens  31.03. des laufenden Jahres)</t>
  </si>
  <si>
    <t>Übertrag</t>
  </si>
  <si>
    <t xml:space="preserve">Einzureichen an den Landesverband bis zum     </t>
  </si>
  <si>
    <t>Verein</t>
  </si>
  <si>
    <t>VG</t>
  </si>
  <si>
    <t>Unterschrift</t>
  </si>
  <si>
    <t>davon</t>
  </si>
  <si>
    <t>Name Verein</t>
  </si>
  <si>
    <t xml:space="preserve">VG </t>
  </si>
  <si>
    <t xml:space="preserve"> 04600  Altenburg, Markt 10  -  Tel. 0 34 47 / 89 29 09  -  Fax 0 34 47 / 51 19 16</t>
  </si>
  <si>
    <t>Vorsitzende / Vorsitzender</t>
  </si>
  <si>
    <t>Anschrift</t>
  </si>
  <si>
    <t>Name und  Versandadresse für den Skatfreundes bei Abweichung zu vorstehender Adresse</t>
  </si>
  <si>
    <t>PLZ Verein</t>
  </si>
  <si>
    <t>Gesamt - Übertrag</t>
  </si>
  <si>
    <t>Verbandsgruppe</t>
  </si>
  <si>
    <t>Gründungsdatum</t>
  </si>
  <si>
    <t>Name</t>
  </si>
  <si>
    <t>PLZ</t>
  </si>
  <si>
    <t>Ort</t>
  </si>
  <si>
    <t>Adressdaten des Vorsitzenden der Verbandsgruppe</t>
  </si>
  <si>
    <t>Anschrift der Geschäftsstelle bei abweichender Adresse des Vorsitzenden</t>
  </si>
  <si>
    <t>Jugendl./</t>
  </si>
  <si>
    <t>Club -</t>
  </si>
  <si>
    <t>vers.</t>
  </si>
  <si>
    <t>60 Jahre</t>
  </si>
  <si>
    <t>Ehrenm.</t>
  </si>
  <si>
    <t>Stand: 21.01.2014</t>
  </si>
  <si>
    <t xml:space="preserve"> Markt 10 - 04600  Altenburg  -  Tel. 03447 892909  -  Fax 03447 511916</t>
  </si>
  <si>
    <t>LV</t>
  </si>
  <si>
    <t>an</t>
  </si>
  <si>
    <t>Achtung! Die Eintragungen ab Spalte AA sind wünschenswert aber nicht zwingend notwendig.</t>
  </si>
  <si>
    <t>Unfallvers.</t>
  </si>
  <si>
    <t>Unfallversicherung im Beitrag erhalten</t>
  </si>
  <si>
    <t>ohne 
Ehrenmitgl.</t>
  </si>
  <si>
    <t>ohne
Ehrenmitgl.</t>
  </si>
  <si>
    <t>bis unter</t>
  </si>
  <si>
    <t>ab</t>
  </si>
  <si>
    <t xml:space="preserve"> 04600  Altenburg,  Markt 10  -  Tel. 03447 892909  -  Fax 03447 511916</t>
  </si>
  <si>
    <t>Abrechnung für</t>
  </si>
  <si>
    <t xml:space="preserve">Einzureichen mit der Stärkemeldung an den Landesverband bis zum   </t>
  </si>
  <si>
    <t>Anzahl</t>
  </si>
  <si>
    <t>davon Ehrenmitgl.</t>
  </si>
  <si>
    <t>beitragspflichtig</t>
  </si>
  <si>
    <t>Beitrag / Mitglied</t>
  </si>
  <si>
    <t>Betrag</t>
  </si>
  <si>
    <t>€</t>
  </si>
  <si>
    <t xml:space="preserve"> Senioren (ab 60 Jahre)</t>
  </si>
  <si>
    <t xml:space="preserve"> Damen (ab 60 Jahre)</t>
  </si>
  <si>
    <t xml:space="preserve"> Junioren</t>
  </si>
  <si>
    <t xml:space="preserve"> Jugendliche / Schüler</t>
  </si>
  <si>
    <t xml:space="preserve"> Mitglieder gesamt</t>
  </si>
  <si>
    <t xml:space="preserve"> "Der Skatfreund"</t>
  </si>
  <si>
    <t xml:space="preserve"> Haftpflichtversicherung pro Verein</t>
  </si>
  <si>
    <t xml:space="preserve"> Unfallversicherung</t>
  </si>
  <si>
    <t xml:space="preserve"> Klub - Meisternadeln</t>
  </si>
  <si>
    <t xml:space="preserve"> Sonstige gesamt</t>
  </si>
  <si>
    <t xml:space="preserve"> Ligen des DSkV</t>
  </si>
  <si>
    <t xml:space="preserve">1. Bundesliga - Damen  </t>
  </si>
  <si>
    <t xml:space="preserve">1. Bundesliga - Herren  </t>
  </si>
  <si>
    <t xml:space="preserve">2. Bundesliga - Damen </t>
  </si>
  <si>
    <t xml:space="preserve">2. Bundesliga - Herren </t>
  </si>
  <si>
    <t xml:space="preserve">Regionalliga  </t>
  </si>
  <si>
    <t xml:space="preserve"> Ligen des LV</t>
  </si>
  <si>
    <t xml:space="preserve">Damen  </t>
  </si>
  <si>
    <t xml:space="preserve">Oberliga  </t>
  </si>
  <si>
    <t xml:space="preserve">Landesliga  </t>
  </si>
  <si>
    <t xml:space="preserve"> Liga gesamt</t>
  </si>
  <si>
    <t xml:space="preserve"> Gesamtbetrag</t>
  </si>
  <si>
    <t xml:space="preserve">Zahlung des Gesamtbetrages bis spätestens zum   </t>
  </si>
  <si>
    <t xml:space="preserve">Überweisung erfolgt / bzw. erfolgte am   </t>
  </si>
  <si>
    <t>IBAN</t>
  </si>
  <si>
    <t>Bank</t>
  </si>
  <si>
    <t>,den</t>
  </si>
  <si>
    <t>Stand: 2015</t>
  </si>
  <si>
    <t xml:space="preserve"> Herren (unter 60 Jahre)</t>
  </si>
  <si>
    <t xml:space="preserve"> Damen (unter 60 Jahre)</t>
  </si>
  <si>
    <t>Stärkemeldung - Verbandsgruppen</t>
  </si>
  <si>
    <t>Ein Euro Unfallversicherung im Beitrag erhalten</t>
  </si>
  <si>
    <t>Zusatzbetrag für Mehrbetrag Unfallversicherung über 1,00 €</t>
  </si>
  <si>
    <t>Ein Euro im Beitrag enthalten</t>
  </si>
  <si>
    <t>Betrag aus Stärkemeldung</t>
  </si>
  <si>
    <t>Senioren (ab 60) - geboren vor dem 02.01.1961</t>
  </si>
  <si>
    <t xml:space="preserve">Junioren (unter 21) - geboren nach dem 01.01.2000, </t>
  </si>
  <si>
    <t>Jugendliche (unter 18) - geboren nach dem 22.05.2003</t>
  </si>
  <si>
    <t>Schüler (unter 15) - geboren nach dem 22.05.2006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</si>
</sst>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2" formatCode="_-* #,##0.00\ &quot;DM&quot;_-;\-* #,##0.00\ &quot;DM&quot;_-;_-* &quot;-&quot;??\ &quot;DM&quot;_-;_-@_-"/>
    <numFmt numFmtId="177" formatCode="&quot; DM&quot;#,##0.00_);[Red]\(&quot; DM&quot;#,##0.00\)"/>
    <numFmt numFmtId="178" formatCode="00"/>
    <numFmt numFmtId="179" formatCode="\2000"/>
    <numFmt numFmtId="180" formatCode="0\ 0"/>
    <numFmt numFmtId="181" formatCode="0\ 0\ 0"/>
    <numFmt numFmtId="182" formatCode="\2\ 0\ 0\ 0"/>
    <numFmt numFmtId="187" formatCode="d/\ mmm\ yy"/>
    <numFmt numFmtId="188" formatCode="#,##0.00_ ;\-#,##0.00\ "/>
  </numFmts>
  <fonts count="44" x14ac:knownFonts="1">
    <font>
      <sz val="10"/>
      <name val="MS Sans Serif"/>
    </font>
    <font>
      <b/>
      <sz val="10"/>
      <name val="MS Sans Serif"/>
    </font>
    <font>
      <sz val="10"/>
      <name val="MS Sans Serif"/>
    </font>
    <font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MS Sans Serif"/>
    </font>
    <font>
      <b/>
      <sz val="16"/>
      <name val="Arial"/>
      <family val="2"/>
    </font>
    <font>
      <b/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MS Sans Serif"/>
      <family val="2"/>
    </font>
    <font>
      <b/>
      <sz val="12"/>
      <name val="Arial"/>
      <family val="2"/>
    </font>
    <font>
      <sz val="12"/>
      <name val="MS Sans Serif"/>
      <family val="2"/>
    </font>
    <font>
      <b/>
      <sz val="10"/>
      <name val="MS Sans Serif"/>
      <family val="2"/>
    </font>
    <font>
      <sz val="14"/>
      <name val="MS Sans Serif"/>
      <family val="2"/>
    </font>
    <font>
      <b/>
      <sz val="13.5"/>
      <name val="MS Sans Serif"/>
      <family val="2"/>
    </font>
    <font>
      <sz val="10"/>
      <name val="Arial Black"/>
      <family val="2"/>
    </font>
    <font>
      <sz val="24"/>
      <name val="Arial Black"/>
      <family val="2"/>
    </font>
    <font>
      <sz val="32"/>
      <name val="Arial Black"/>
      <family val="2"/>
    </font>
    <font>
      <b/>
      <sz val="11"/>
      <name val="Arial"/>
      <family val="2"/>
    </font>
    <font>
      <b/>
      <sz val="18"/>
      <color indexed="10"/>
      <name val="MS Sans Serif"/>
      <family val="2"/>
    </font>
    <font>
      <b/>
      <sz val="9"/>
      <name val="Arial"/>
      <family val="2"/>
    </font>
    <font>
      <sz val="9"/>
      <name val="MS Sans Serif"/>
    </font>
    <font>
      <sz val="36"/>
      <name val="Arial Black"/>
      <family val="2"/>
    </font>
    <font>
      <sz val="10"/>
      <name val="MS Sans Serif"/>
      <family val="2"/>
    </font>
    <font>
      <sz val="13.5"/>
      <name val="Calibri"/>
      <family val="2"/>
    </font>
    <font>
      <sz val="22"/>
      <name val="Arial Black"/>
      <family val="2"/>
    </font>
    <font>
      <b/>
      <sz val="14"/>
      <name val="MS Sans Serif"/>
      <family val="2"/>
    </font>
    <font>
      <sz val="18"/>
      <name val="Arial Black"/>
      <family val="2"/>
    </font>
    <font>
      <b/>
      <sz val="18"/>
      <name val="Arial Black"/>
      <family val="2"/>
    </font>
    <font>
      <b/>
      <sz val="20"/>
      <name val="Arial Black"/>
      <family val="2"/>
    </font>
    <font>
      <sz val="20"/>
      <name val="Arial Black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 Black"/>
      <family val="2"/>
    </font>
    <font>
      <sz val="10"/>
      <color rgb="FFFF0000"/>
      <name val="MS Sans Serif"/>
    </font>
    <font>
      <b/>
      <sz val="16"/>
      <color rgb="FFFF0000"/>
      <name val="MS Sans Serif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gradientFill degree="90">
        <stop position="0">
          <color theme="6" tint="0.59999389629810485"/>
        </stop>
        <stop position="1">
          <color theme="4"/>
        </stop>
      </gradientFill>
    </fill>
    <fill>
      <patternFill patternType="solid">
        <fgColor theme="4" tint="0.79998168889431442"/>
        <bgColor indexed="64"/>
      </patternFill>
    </fill>
    <fill>
      <patternFill patternType="mediumGray">
        <bgColor rgb="FFFFFFCC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77" fontId="2" fillId="0" borderId="0" applyFont="0" applyFill="0" applyBorder="0" applyAlignment="0" applyProtection="0"/>
  </cellStyleXfs>
  <cellXfs count="452">
    <xf numFmtId="0" fontId="0" fillId="0" borderId="0" xfId="0"/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2" borderId="0" xfId="0" applyFill="1" applyAlignment="1">
      <alignment vertical="center"/>
    </xf>
    <xf numFmtId="0" fontId="23" fillId="2" borderId="0" xfId="0" applyFont="1" applyFill="1" applyAlignment="1">
      <alignment vertical="center"/>
    </xf>
    <xf numFmtId="0" fontId="3" fillId="2" borderId="0" xfId="0" applyNumberFormat="1" applyFont="1" applyFill="1" applyBorder="1" applyAlignment="1" applyProtection="1">
      <alignment vertical="center"/>
    </xf>
    <xf numFmtId="0" fontId="17" fillId="2" borderId="0" xfId="0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0" fillId="2" borderId="0" xfId="0" applyFill="1" applyBorder="1" applyAlignment="1">
      <alignment horizontal="centerContinuous" vertical="center"/>
    </xf>
    <xf numFmtId="0" fontId="12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79" fontId="24" fillId="2" borderId="0" xfId="0" applyNumberFormat="1" applyFont="1" applyFill="1" applyBorder="1" applyAlignment="1" applyProtection="1">
      <alignment horizontal="left" vertical="center"/>
      <protection locked="0"/>
    </xf>
    <xf numFmtId="0" fontId="23" fillId="2" borderId="0" xfId="0" applyNumberFormat="1" applyFont="1" applyFill="1" applyBorder="1" applyAlignment="1" applyProtection="1">
      <alignment vertical="center"/>
    </xf>
    <xf numFmtId="0" fontId="21" fillId="2" borderId="0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20" fillId="2" borderId="8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20" fillId="2" borderId="8" xfId="0" applyNumberFormat="1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20" fillId="3" borderId="8" xfId="0" applyFont="1" applyFill="1" applyBorder="1" applyAlignment="1">
      <alignment vertical="center"/>
    </xf>
    <xf numFmtId="14" fontId="20" fillId="3" borderId="8" xfId="0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49" fontId="0" fillId="3" borderId="8" xfId="0" applyNumberFormat="1" applyFill="1" applyBorder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1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0" borderId="13" xfId="0" applyNumberFormat="1" applyFont="1" applyFill="1" applyBorder="1" applyAlignment="1" applyProtection="1">
      <alignment horizontal="center" vertical="center"/>
    </xf>
    <xf numFmtId="0" fontId="8" fillId="0" borderId="14" xfId="0" applyNumberFormat="1" applyFont="1" applyFill="1" applyBorder="1" applyAlignment="1" applyProtection="1">
      <alignment horizontal="centerContinuous" vertical="center"/>
    </xf>
    <xf numFmtId="0" fontId="8" fillId="0" borderId="11" xfId="0" applyNumberFormat="1" applyFont="1" applyFill="1" applyBorder="1" applyAlignment="1" applyProtection="1">
      <alignment horizontal="centerContinuous" vertical="center"/>
    </xf>
    <xf numFmtId="0" fontId="8" fillId="0" borderId="15" xfId="0" applyNumberFormat="1" applyFont="1" applyFill="1" applyBorder="1" applyAlignment="1" applyProtection="1">
      <alignment horizontal="centerContinuous" vertical="center"/>
    </xf>
    <xf numFmtId="0" fontId="14" fillId="0" borderId="16" xfId="0" applyNumberFormat="1" applyFont="1" applyFill="1" applyBorder="1" applyAlignment="1" applyProtection="1">
      <alignment horizontal="center" vertical="center"/>
      <protection locked="0"/>
    </xf>
    <xf numFmtId="0" fontId="14" fillId="0" borderId="17" xfId="0" applyNumberFormat="1" applyFont="1" applyFill="1" applyBorder="1" applyAlignment="1" applyProtection="1">
      <alignment horizontal="center" vertical="center"/>
      <protection locked="0"/>
    </xf>
    <xf numFmtId="0" fontId="14" fillId="0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19" xfId="0" applyNumberFormat="1" applyFont="1" applyFill="1" applyBorder="1" applyAlignment="1" applyProtection="1">
      <alignment horizontal="center" vertical="center"/>
      <protection locked="0"/>
    </xf>
    <xf numFmtId="0" fontId="14" fillId="0" borderId="8" xfId="0" applyNumberFormat="1" applyFont="1" applyFill="1" applyBorder="1" applyAlignment="1" applyProtection="1">
      <alignment horizontal="center" vertical="center"/>
      <protection locked="0"/>
    </xf>
    <xf numFmtId="0" fontId="14" fillId="0" borderId="20" xfId="0" applyNumberFormat="1" applyFont="1" applyFill="1" applyBorder="1" applyAlignment="1" applyProtection="1">
      <alignment horizontal="center" vertical="center"/>
      <protection locked="0"/>
    </xf>
    <xf numFmtId="0" fontId="14" fillId="0" borderId="21" xfId="0" applyNumberFormat="1" applyFont="1" applyFill="1" applyBorder="1" applyAlignment="1" applyProtection="1">
      <alignment horizontal="center" vertical="center"/>
      <protection locked="0"/>
    </xf>
    <xf numFmtId="0" fontId="14" fillId="0" borderId="22" xfId="0" applyNumberFormat="1" applyFont="1" applyFill="1" applyBorder="1" applyAlignment="1" applyProtection="1">
      <alignment horizontal="center" vertical="center"/>
      <protection locked="0"/>
    </xf>
    <xf numFmtId="0" fontId="14" fillId="0" borderId="23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NumberFormat="1" applyFont="1" applyFill="1" applyBorder="1" applyAlignment="1" applyProtection="1">
      <alignment horizontal="center" vertical="center"/>
      <protection locked="0"/>
    </xf>
    <xf numFmtId="0" fontId="14" fillId="0" borderId="24" xfId="0" applyNumberFormat="1" applyFont="1" applyFill="1" applyBorder="1" applyAlignment="1" applyProtection="1">
      <alignment horizontal="center" vertical="center"/>
      <protection locked="0"/>
    </xf>
    <xf numFmtId="0" fontId="14" fillId="0" borderId="25" xfId="0" applyNumberFormat="1" applyFont="1" applyFill="1" applyBorder="1" applyAlignment="1" applyProtection="1">
      <alignment horizontal="center" vertical="center"/>
      <protection locked="0"/>
    </xf>
    <xf numFmtId="0" fontId="14" fillId="0" borderId="26" xfId="0" applyNumberFormat="1" applyFont="1" applyFill="1" applyBorder="1" applyAlignment="1" applyProtection="1">
      <alignment horizontal="center" vertical="center"/>
      <protection locked="0"/>
    </xf>
    <xf numFmtId="0" fontId="14" fillId="0" borderId="13" xfId="0" applyNumberFormat="1" applyFont="1" applyFill="1" applyBorder="1" applyAlignment="1" applyProtection="1">
      <alignment horizontal="center" vertical="center"/>
      <protection locked="0"/>
    </xf>
    <xf numFmtId="0" fontId="14" fillId="0" borderId="27" xfId="0" applyNumberFormat="1" applyFont="1" applyFill="1" applyBorder="1" applyAlignment="1" applyProtection="1">
      <alignment horizontal="center" vertical="center"/>
      <protection locked="0"/>
    </xf>
    <xf numFmtId="0" fontId="3" fillId="4" borderId="10" xfId="0" applyNumberFormat="1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>
      <alignment horizontal="center" vertical="center"/>
    </xf>
    <xf numFmtId="0" fontId="13" fillId="5" borderId="28" xfId="0" applyNumberFormat="1" applyFont="1" applyFill="1" applyBorder="1" applyAlignment="1" applyProtection="1">
      <alignment horizontal="center" vertical="center"/>
      <protection hidden="1"/>
    </xf>
    <xf numFmtId="0" fontId="13" fillId="5" borderId="29" xfId="0" applyNumberFormat="1" applyFont="1" applyFill="1" applyBorder="1" applyAlignment="1" applyProtection="1">
      <alignment horizontal="center" vertical="center"/>
      <protection hidden="1"/>
    </xf>
    <xf numFmtId="0" fontId="15" fillId="4" borderId="28" xfId="0" applyNumberFormat="1" applyFont="1" applyFill="1" applyBorder="1" applyAlignment="1" applyProtection="1">
      <alignment horizontal="centerContinuous" vertical="center"/>
    </xf>
    <xf numFmtId="0" fontId="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4" fillId="4" borderId="9" xfId="0" applyNumberFormat="1" applyFont="1" applyFill="1" applyBorder="1" applyAlignment="1" applyProtection="1">
      <alignment horizontal="center" vertical="center"/>
    </xf>
    <xf numFmtId="1" fontId="13" fillId="4" borderId="30" xfId="0" applyNumberFormat="1" applyFont="1" applyFill="1" applyBorder="1" applyAlignment="1" applyProtection="1">
      <alignment horizontal="center" vertical="center"/>
      <protection hidden="1"/>
    </xf>
    <xf numFmtId="0" fontId="13" fillId="6" borderId="28" xfId="0" applyNumberFormat="1" applyFont="1" applyFill="1" applyBorder="1" applyAlignment="1" applyProtection="1">
      <alignment horizontal="center" vertical="center"/>
      <protection hidden="1"/>
    </xf>
    <xf numFmtId="1" fontId="13" fillId="6" borderId="29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NumberFormat="1" applyFont="1" applyFill="1" applyBorder="1" applyAlignment="1" applyProtection="1">
      <alignment vertical="center"/>
    </xf>
    <xf numFmtId="0" fontId="28" fillId="2" borderId="0" xfId="0" applyFont="1" applyFill="1" applyAlignment="1">
      <alignment horizontal="centerContinuous" vertical="center"/>
    </xf>
    <xf numFmtId="0" fontId="2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8" fillId="0" borderId="31" xfId="0" applyNumberFormat="1" applyFont="1" applyFill="1" applyBorder="1" applyAlignment="1" applyProtection="1">
      <alignment horizontal="center" vertical="center"/>
      <protection locked="0"/>
    </xf>
    <xf numFmtId="0" fontId="28" fillId="0" borderId="32" xfId="0" applyNumberFormat="1" applyFont="1" applyFill="1" applyBorder="1" applyAlignment="1" applyProtection="1">
      <alignment horizontal="center" vertical="center"/>
      <protection locked="0"/>
    </xf>
    <xf numFmtId="0" fontId="28" fillId="0" borderId="33" xfId="0" applyNumberFormat="1" applyFont="1" applyFill="1" applyBorder="1" applyAlignment="1" applyProtection="1">
      <alignment horizontal="center" vertical="center"/>
      <protection locked="0"/>
    </xf>
    <xf numFmtId="0" fontId="28" fillId="4" borderId="28" xfId="0" applyNumberFormat="1" applyFont="1" applyFill="1" applyBorder="1" applyAlignment="1" applyProtection="1">
      <alignment horizontal="centerContinuous" vertical="center"/>
    </xf>
    <xf numFmtId="0" fontId="28" fillId="6" borderId="28" xfId="0" applyNumberFormat="1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>
      <alignment vertical="center"/>
    </xf>
    <xf numFmtId="0" fontId="8" fillId="0" borderId="34" xfId="0" applyNumberFormat="1" applyFont="1" applyFill="1" applyBorder="1" applyAlignment="1" applyProtection="1">
      <alignment horizontal="center" vertical="center"/>
    </xf>
    <xf numFmtId="0" fontId="8" fillId="0" borderId="35" xfId="0" applyNumberFormat="1" applyFont="1" applyFill="1" applyBorder="1" applyAlignment="1" applyProtection="1">
      <alignment horizontal="center" vertical="center"/>
    </xf>
    <xf numFmtId="0" fontId="2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23" fillId="7" borderId="0" xfId="0" applyFont="1" applyFill="1" applyAlignment="1">
      <alignment vertical="center"/>
    </xf>
    <xf numFmtId="0" fontId="10" fillId="7" borderId="0" xfId="0" applyNumberFormat="1" applyFont="1" applyFill="1" applyBorder="1" applyAlignment="1" applyProtection="1">
      <alignment horizontal="center" vertical="center"/>
    </xf>
    <xf numFmtId="0" fontId="14" fillId="7" borderId="21" xfId="0" applyNumberFormat="1" applyFont="1" applyFill="1" applyBorder="1" applyAlignment="1" applyProtection="1">
      <alignment horizontal="center" vertical="center"/>
      <protection locked="0"/>
    </xf>
    <xf numFmtId="0" fontId="14" fillId="7" borderId="20" xfId="0" applyNumberFormat="1" applyFont="1" applyFill="1" applyBorder="1" applyAlignment="1" applyProtection="1">
      <alignment horizontal="center" vertical="center"/>
      <protection locked="0"/>
    </xf>
    <xf numFmtId="0" fontId="14" fillId="7" borderId="27" xfId="0" applyNumberFormat="1" applyFont="1" applyFill="1" applyBorder="1" applyAlignment="1" applyProtection="1">
      <alignment horizontal="center" vertical="center"/>
      <protection locked="0"/>
    </xf>
    <xf numFmtId="0" fontId="13" fillId="7" borderId="0" xfId="0" applyNumberFormat="1" applyFont="1" applyFill="1" applyBorder="1" applyAlignment="1" applyProtection="1">
      <alignment horizontal="center" vertical="center"/>
      <protection hidden="1"/>
    </xf>
    <xf numFmtId="0" fontId="42" fillId="2" borderId="0" xfId="0" applyFont="1" applyFill="1" applyAlignment="1">
      <alignment vertical="center"/>
    </xf>
    <xf numFmtId="49" fontId="42" fillId="2" borderId="0" xfId="0" applyNumberFormat="1" applyFont="1" applyFill="1" applyAlignment="1">
      <alignment horizontal="center" vertical="center"/>
    </xf>
    <xf numFmtId="1" fontId="14" fillId="0" borderId="4" xfId="0" applyNumberFormat="1" applyFont="1" applyFill="1" applyBorder="1" applyAlignment="1" applyProtection="1">
      <alignment horizontal="center" vertical="center"/>
    </xf>
    <xf numFmtId="1" fontId="14" fillId="0" borderId="5" xfId="0" applyNumberFormat="1" applyFont="1" applyFill="1" applyBorder="1" applyAlignment="1" applyProtection="1">
      <alignment horizontal="center" vertical="center"/>
    </xf>
    <xf numFmtId="1" fontId="14" fillId="0" borderId="6" xfId="0" applyNumberFormat="1" applyFont="1" applyFill="1" applyBorder="1" applyAlignment="1" applyProtection="1">
      <alignment horizontal="center" vertical="center"/>
    </xf>
    <xf numFmtId="0" fontId="14" fillId="4" borderId="28" xfId="0" applyNumberFormat="1" applyFont="1" applyFill="1" applyBorder="1" applyAlignment="1" applyProtection="1">
      <alignment horizontal="center" vertical="center"/>
      <protection locked="0"/>
    </xf>
    <xf numFmtId="0" fontId="28" fillId="4" borderId="28" xfId="0" applyNumberFormat="1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>
      <alignment vertical="center"/>
    </xf>
    <xf numFmtId="0" fontId="26" fillId="2" borderId="0" xfId="0" applyNumberFormat="1" applyFont="1" applyFill="1" applyBorder="1" applyAlignment="1" applyProtection="1"/>
    <xf numFmtId="0" fontId="6" fillId="2" borderId="0" xfId="0" applyNumberFormat="1" applyFont="1" applyFill="1" applyBorder="1" applyAlignment="1" applyProtection="1">
      <alignment horizontal="center"/>
      <protection hidden="1"/>
    </xf>
    <xf numFmtId="0" fontId="3" fillId="2" borderId="0" xfId="0" applyNumberFormat="1" applyFont="1" applyFill="1" applyBorder="1" applyAlignment="1" applyProtection="1"/>
    <xf numFmtId="0" fontId="0" fillId="2" borderId="0" xfId="0" applyFill="1"/>
    <xf numFmtId="0" fontId="6" fillId="2" borderId="0" xfId="0" applyNumberFormat="1" applyFont="1" applyFill="1" applyBorder="1" applyAlignment="1" applyProtection="1">
      <alignment horizontal="centerContinuous"/>
      <protection hidden="1"/>
    </xf>
    <xf numFmtId="0" fontId="30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79" fontId="33" fillId="2" borderId="0" xfId="0" applyNumberFormat="1" applyFont="1" applyFill="1" applyBorder="1" applyAlignment="1" applyProtection="1">
      <alignment horizontal="right" vertical="center"/>
      <protection locked="0"/>
    </xf>
    <xf numFmtId="0" fontId="33" fillId="2" borderId="0" xfId="0" applyNumberFormat="1" applyFont="1" applyFill="1" applyBorder="1" applyAlignment="1" applyProtection="1">
      <alignment vertical="center"/>
    </xf>
    <xf numFmtId="0" fontId="33" fillId="2" borderId="0" xfId="0" applyFont="1" applyFill="1" applyAlignment="1">
      <alignment vertical="center"/>
    </xf>
    <xf numFmtId="178" fontId="17" fillId="2" borderId="0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180" fontId="13" fillId="2" borderId="0" xfId="0" applyNumberFormat="1" applyFont="1" applyFill="1" applyBorder="1" applyAlignment="1" applyProtection="1">
      <alignment horizontal="center" vertical="center"/>
      <protection locked="0"/>
    </xf>
    <xf numFmtId="187" fontId="0" fillId="2" borderId="0" xfId="0" applyNumberFormat="1" applyFill="1" applyBorder="1" applyAlignment="1" applyProtection="1">
      <alignment horizontal="center" vertical="center"/>
      <protection locked="0"/>
    </xf>
    <xf numFmtId="178" fontId="34" fillId="2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>
      <alignment vertical="center"/>
    </xf>
    <xf numFmtId="0" fontId="0" fillId="2" borderId="29" xfId="0" applyFill="1" applyBorder="1" applyAlignment="1">
      <alignment horizontal="centerContinuous" vertical="center"/>
    </xf>
    <xf numFmtId="0" fontId="0" fillId="2" borderId="37" xfId="0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>
      <alignment horizontal="centerContinuous" vertical="center"/>
    </xf>
    <xf numFmtId="0" fontId="3" fillId="2" borderId="38" xfId="0" applyNumberFormat="1" applyFont="1" applyFill="1" applyBorder="1" applyAlignment="1" applyProtection="1">
      <alignment horizontal="centerContinuous" vertical="center"/>
    </xf>
    <xf numFmtId="0" fontId="3" fillId="2" borderId="37" xfId="0" applyNumberFormat="1" applyFont="1" applyFill="1" applyBorder="1" applyAlignment="1" applyProtection="1">
      <alignment horizontal="centerContinuous" vertical="center"/>
    </xf>
    <xf numFmtId="0" fontId="3" fillId="2" borderId="39" xfId="0" applyNumberFormat="1" applyFont="1" applyFill="1" applyBorder="1" applyAlignment="1" applyProtection="1">
      <alignment horizontal="centerContinuous" vertical="center"/>
    </xf>
    <xf numFmtId="3" fontId="14" fillId="2" borderId="7" xfId="0" applyNumberFormat="1" applyFont="1" applyFill="1" applyBorder="1" applyAlignment="1" applyProtection="1">
      <alignment horizontal="center" vertical="center"/>
    </xf>
    <xf numFmtId="172" fontId="14" fillId="2" borderId="21" xfId="1" applyNumberFormat="1" applyFont="1" applyFill="1" applyBorder="1" applyAlignment="1" applyProtection="1">
      <alignment horizontal="center" vertical="center"/>
    </xf>
    <xf numFmtId="172" fontId="14" fillId="2" borderId="20" xfId="1" applyNumberFormat="1" applyFont="1" applyFill="1" applyBorder="1" applyAlignment="1" applyProtection="1">
      <alignment horizontal="center" vertical="center"/>
    </xf>
    <xf numFmtId="3" fontId="14" fillId="2" borderId="5" xfId="0" applyNumberFormat="1" applyFont="1" applyFill="1" applyBorder="1" applyAlignment="1" applyProtection="1">
      <alignment horizontal="center" vertical="center"/>
    </xf>
    <xf numFmtId="172" fontId="14" fillId="2" borderId="20" xfId="1" applyNumberFormat="1" applyFont="1" applyFill="1" applyBorder="1" applyAlignment="1" applyProtection="1">
      <alignment horizontal="right" vertical="center"/>
    </xf>
    <xf numFmtId="3" fontId="14" fillId="2" borderId="6" xfId="0" applyNumberFormat="1" applyFont="1" applyFill="1" applyBorder="1" applyAlignment="1" applyProtection="1">
      <alignment horizontal="center" vertical="center"/>
    </xf>
    <xf numFmtId="172" fontId="14" fillId="2" borderId="40" xfId="1" applyNumberFormat="1" applyFont="1" applyFill="1" applyBorder="1" applyAlignment="1" applyProtection="1">
      <alignment horizontal="right" vertical="center"/>
    </xf>
    <xf numFmtId="0" fontId="0" fillId="2" borderId="36" xfId="0" applyFill="1" applyBorder="1" applyAlignment="1">
      <alignment horizontal="center" vertical="center"/>
    </xf>
    <xf numFmtId="3" fontId="13" fillId="2" borderId="10" xfId="0" applyNumberFormat="1" applyFont="1" applyFill="1" applyBorder="1" applyAlignment="1">
      <alignment horizontal="center" vertical="center"/>
    </xf>
    <xf numFmtId="172" fontId="14" fillId="2" borderId="19" xfId="1" applyNumberFormat="1" applyFont="1" applyFill="1" applyBorder="1" applyAlignment="1" applyProtection="1">
      <alignment horizontal="right" vertical="center"/>
    </xf>
    <xf numFmtId="3" fontId="13" fillId="2" borderId="5" xfId="0" applyNumberFormat="1" applyFont="1" applyFill="1" applyBorder="1" applyAlignment="1" applyProtection="1">
      <alignment horizontal="center" vertical="center"/>
      <protection locked="0"/>
    </xf>
    <xf numFmtId="172" fontId="14" fillId="2" borderId="21" xfId="1" applyNumberFormat="1" applyFont="1" applyFill="1" applyBorder="1" applyAlignment="1" applyProtection="1">
      <alignment horizontal="right" vertical="center"/>
    </xf>
    <xf numFmtId="3" fontId="13" fillId="2" borderId="41" xfId="0" applyNumberFormat="1" applyFont="1" applyFill="1" applyBorder="1" applyAlignment="1" applyProtection="1">
      <alignment horizontal="center" vertical="center"/>
      <protection locked="0"/>
    </xf>
    <xf numFmtId="172" fontId="14" fillId="2" borderId="36" xfId="1" applyNumberFormat="1" applyFont="1" applyFill="1" applyBorder="1" applyAlignment="1" applyProtection="1">
      <alignment horizontal="right" vertical="center"/>
    </xf>
    <xf numFmtId="0" fontId="0" fillId="2" borderId="37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7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42" xfId="0" applyNumberFormat="1" applyFont="1" applyFill="1" applyBorder="1" applyAlignment="1" applyProtection="1">
      <alignment horizontal="right" vertical="center"/>
    </xf>
    <xf numFmtId="0" fontId="17" fillId="2" borderId="5" xfId="0" applyNumberFormat="1" applyFont="1" applyFill="1" applyBorder="1" applyAlignment="1" applyProtection="1">
      <alignment horizontal="center" vertical="center"/>
      <protection locked="0"/>
    </xf>
    <xf numFmtId="172" fontId="14" fillId="2" borderId="20" xfId="1" applyNumberFormat="1" applyFont="1" applyFill="1" applyBorder="1" applyAlignment="1" applyProtection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6" fillId="2" borderId="43" xfId="0" applyNumberFormat="1" applyFont="1" applyFill="1" applyBorder="1" applyAlignment="1" applyProtection="1">
      <alignment horizontal="right" vertical="center"/>
    </xf>
    <xf numFmtId="0" fontId="17" fillId="2" borderId="6" xfId="0" applyNumberFormat="1" applyFont="1" applyFill="1" applyBorder="1" applyAlignment="1" applyProtection="1">
      <alignment horizontal="center" vertical="center"/>
      <protection locked="0"/>
    </xf>
    <xf numFmtId="0" fontId="34" fillId="2" borderId="10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0" fillId="2" borderId="39" xfId="0" applyFill="1" applyBorder="1" applyAlignment="1">
      <alignment horizontal="center" vertical="center"/>
    </xf>
    <xf numFmtId="179" fontId="34" fillId="2" borderId="0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NumberFormat="1" applyFont="1" applyFill="1" applyBorder="1" applyAlignment="1" applyProtection="1">
      <alignment vertical="center"/>
    </xf>
    <xf numFmtId="187" fontId="4" fillId="2" borderId="0" xfId="0" applyNumberFormat="1" applyFont="1" applyFill="1" applyBorder="1" applyAlignment="1" applyProtection="1">
      <alignment horizontal="centerContinuous" vertical="center"/>
      <protection locked="0"/>
    </xf>
    <xf numFmtId="0" fontId="6" fillId="2" borderId="0" xfId="0" applyNumberFormat="1" applyFont="1" applyFill="1" applyBorder="1" applyAlignment="1" applyProtection="1">
      <alignment horizontal="left" vertical="center"/>
      <protection locked="0"/>
    </xf>
    <xf numFmtId="0" fontId="6" fillId="2" borderId="0" xfId="0" applyNumberFormat="1" applyFont="1" applyFill="1" applyBorder="1" applyAlignment="1" applyProtection="1">
      <alignment horizontal="left" vertical="center"/>
    </xf>
    <xf numFmtId="0" fontId="6" fillId="2" borderId="0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 applyProtection="1">
      <alignment vertical="center"/>
      <protection locked="0"/>
    </xf>
    <xf numFmtId="0" fontId="4" fillId="2" borderId="0" xfId="0" applyNumberFormat="1" applyFont="1" applyFill="1" applyBorder="1" applyAlignment="1" applyProtection="1">
      <alignment horizontal="right" vertical="center"/>
      <protection locked="0"/>
    </xf>
    <xf numFmtId="0" fontId="3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horizontal="centerContinuous" vertical="center"/>
      <protection locked="0"/>
    </xf>
    <xf numFmtId="14" fontId="6" fillId="2" borderId="21" xfId="0" applyNumberFormat="1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centerContinuous" vertical="center"/>
    </xf>
    <xf numFmtId="0" fontId="40" fillId="2" borderId="0" xfId="0" applyFont="1" applyFill="1" applyAlignment="1">
      <alignment horizontal="right" vertical="center"/>
    </xf>
    <xf numFmtId="0" fontId="33" fillId="0" borderId="0" xfId="0" applyNumberFormat="1" applyFont="1" applyFill="1" applyBorder="1" applyAlignment="1" applyProtection="1">
      <alignment horizontal="left" vertical="center"/>
      <protection locked="0"/>
    </xf>
    <xf numFmtId="0" fontId="15" fillId="4" borderId="16" xfId="0" applyNumberFormat="1" applyFont="1" applyFill="1" applyBorder="1" applyAlignment="1" applyProtection="1">
      <alignment horizontal="centerContinuous" vertical="center"/>
    </xf>
    <xf numFmtId="0" fontId="13" fillId="6" borderId="11" xfId="0" applyNumberFormat="1" applyFont="1" applyFill="1" applyBorder="1" applyAlignment="1" applyProtection="1">
      <alignment horizontal="center" vertical="center"/>
      <protection hidden="1"/>
    </xf>
    <xf numFmtId="0" fontId="3" fillId="0" borderId="36" xfId="0" applyNumberFormat="1" applyFont="1" applyFill="1" applyBorder="1" applyAlignment="1" applyProtection="1">
      <alignment horizontal="center" vertical="center"/>
    </xf>
    <xf numFmtId="0" fontId="15" fillId="4" borderId="29" xfId="0" applyNumberFormat="1" applyFont="1" applyFill="1" applyBorder="1" applyAlignment="1" applyProtection="1">
      <alignment horizontal="centerContinuous" vertical="center"/>
    </xf>
    <xf numFmtId="0" fontId="15" fillId="4" borderId="9" xfId="0" applyNumberFormat="1" applyFont="1" applyFill="1" applyBorder="1" applyAlignment="1" applyProtection="1">
      <alignment horizontal="centerContinuous" vertical="center"/>
    </xf>
    <xf numFmtId="0" fontId="14" fillId="0" borderId="32" xfId="0" applyNumberFormat="1" applyFont="1" applyFill="1" applyBorder="1" applyAlignment="1" applyProtection="1">
      <alignment horizontal="center" vertical="center"/>
      <protection locked="0"/>
    </xf>
    <xf numFmtId="0" fontId="14" fillId="0" borderId="44" xfId="0" applyNumberFormat="1" applyFont="1" applyFill="1" applyBorder="1" applyAlignment="1" applyProtection="1">
      <alignment horizontal="center" vertical="center"/>
      <protection locked="0"/>
    </xf>
    <xf numFmtId="0" fontId="14" fillId="0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31" xfId="0" applyNumberFormat="1" applyFont="1" applyFill="1" applyBorder="1" applyAlignment="1" applyProtection="1">
      <alignment horizontal="center" vertical="center"/>
      <protection locked="0"/>
    </xf>
    <xf numFmtId="1" fontId="13" fillId="5" borderId="41" xfId="0" applyNumberFormat="1" applyFont="1" applyFill="1" applyBorder="1" applyAlignment="1" applyProtection="1">
      <alignment horizontal="center" vertical="center"/>
      <protection hidden="1"/>
    </xf>
    <xf numFmtId="0" fontId="24" fillId="2" borderId="0" xfId="0" applyFont="1" applyFill="1" applyAlignment="1">
      <alignment horizontal="center" vertical="center"/>
    </xf>
    <xf numFmtId="0" fontId="35" fillId="2" borderId="0" xfId="0" applyFont="1" applyFill="1" applyBorder="1" applyAlignment="1">
      <alignment horizontal="left" vertical="center"/>
    </xf>
    <xf numFmtId="3" fontId="13" fillId="2" borderId="0" xfId="0" applyNumberFormat="1" applyFont="1" applyFill="1" applyBorder="1" applyAlignment="1">
      <alignment horizontal="center" vertical="center"/>
    </xf>
    <xf numFmtId="3" fontId="34" fillId="2" borderId="46" xfId="0" applyNumberFormat="1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left" vertical="center"/>
    </xf>
    <xf numFmtId="3" fontId="14" fillId="8" borderId="4" xfId="0" applyNumberFormat="1" applyFont="1" applyFill="1" applyBorder="1" applyAlignment="1" applyProtection="1">
      <alignment horizontal="center" vertical="center"/>
      <protection locked="0"/>
    </xf>
    <xf numFmtId="3" fontId="14" fillId="8" borderId="7" xfId="0" applyNumberFormat="1" applyFont="1" applyFill="1" applyBorder="1" applyAlignment="1" applyProtection="1">
      <alignment horizontal="center" vertical="center"/>
      <protection locked="0"/>
    </xf>
    <xf numFmtId="3" fontId="14" fillId="8" borderId="5" xfId="0" applyNumberFormat="1" applyFont="1" applyFill="1" applyBorder="1" applyAlignment="1" applyProtection="1">
      <alignment horizontal="center" vertical="center"/>
      <protection locked="0"/>
    </xf>
    <xf numFmtId="0" fontId="0" fillId="8" borderId="42" xfId="0" applyFill="1" applyBorder="1" applyAlignment="1">
      <alignment horizontal="center" vertical="center"/>
    </xf>
    <xf numFmtId="3" fontId="14" fillId="8" borderId="6" xfId="0" applyNumberFormat="1" applyFont="1" applyFill="1" applyBorder="1" applyAlignment="1" applyProtection="1">
      <alignment horizontal="center" vertical="center"/>
      <protection locked="0"/>
    </xf>
    <xf numFmtId="0" fontId="0" fillId="8" borderId="43" xfId="0" applyFill="1" applyBorder="1" applyAlignment="1">
      <alignment horizontal="center" vertical="center"/>
    </xf>
    <xf numFmtId="3" fontId="13" fillId="2" borderId="30" xfId="0" applyNumberFormat="1" applyFont="1" applyFill="1" applyBorder="1" applyAlignment="1">
      <alignment horizontal="center" vertical="center"/>
    </xf>
    <xf numFmtId="3" fontId="34" fillId="2" borderId="30" xfId="0" applyNumberFormat="1" applyFont="1" applyFill="1" applyBorder="1" applyAlignment="1">
      <alignment horizontal="center" vertical="center"/>
    </xf>
    <xf numFmtId="0" fontId="14" fillId="0" borderId="47" xfId="0" applyNumberFormat="1" applyFont="1" applyFill="1" applyBorder="1" applyAlignment="1" applyProtection="1">
      <alignment horizontal="center" vertical="center"/>
    </xf>
    <xf numFmtId="0" fontId="14" fillId="0" borderId="20" xfId="0" applyNumberFormat="1" applyFont="1" applyFill="1" applyBorder="1" applyAlignment="1" applyProtection="1">
      <alignment horizontal="center" vertical="center"/>
    </xf>
    <xf numFmtId="0" fontId="14" fillId="0" borderId="40" xfId="0" applyNumberFormat="1" applyFont="1" applyFill="1" applyBorder="1" applyAlignment="1" applyProtection="1">
      <alignment horizontal="center" vertical="center"/>
    </xf>
    <xf numFmtId="0" fontId="13" fillId="5" borderId="37" xfId="0" applyNumberFormat="1" applyFont="1" applyFill="1" applyBorder="1" applyAlignment="1" applyProtection="1">
      <alignment horizontal="center" vertical="center"/>
      <protection hidden="1"/>
    </xf>
    <xf numFmtId="0" fontId="13" fillId="6" borderId="37" xfId="0" applyNumberFormat="1" applyFont="1" applyFill="1" applyBorder="1" applyAlignment="1" applyProtection="1">
      <alignment horizontal="center" vertical="center"/>
      <protection hidden="1"/>
    </xf>
    <xf numFmtId="0" fontId="14" fillId="0" borderId="27" xfId="0" applyNumberFormat="1" applyFont="1" applyFill="1" applyBorder="1" applyAlignment="1" applyProtection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0" fillId="0" borderId="57" xfId="0" applyNumberFormat="1" applyFont="1" applyFill="1" applyBorder="1" applyAlignment="1" applyProtection="1">
      <alignment horizontal="center" vertical="center"/>
    </xf>
    <xf numFmtId="0" fontId="10" fillId="0" borderId="48" xfId="0" applyNumberFormat="1" applyFont="1" applyFill="1" applyBorder="1" applyAlignment="1" applyProtection="1">
      <alignment horizontal="center" vertical="center"/>
    </xf>
    <xf numFmtId="181" fontId="18" fillId="0" borderId="51" xfId="0" applyNumberFormat="1" applyFont="1" applyFill="1" applyBorder="1" applyAlignment="1" applyProtection="1">
      <alignment horizontal="center" vertical="center"/>
    </xf>
    <xf numFmtId="181" fontId="18" fillId="0" borderId="21" xfId="0" applyNumberFormat="1" applyFont="1" applyFill="1" applyBorder="1" applyAlignment="1" applyProtection="1">
      <alignment horizontal="center" vertical="center"/>
    </xf>
    <xf numFmtId="181" fontId="18" fillId="0" borderId="26" xfId="0" applyNumberFormat="1" applyFont="1" applyFill="1" applyBorder="1" applyAlignment="1" applyProtection="1">
      <alignment horizontal="center" vertical="center"/>
    </xf>
    <xf numFmtId="0" fontId="14" fillId="0" borderId="42" xfId="0" applyNumberFormat="1" applyFont="1" applyFill="1" applyBorder="1" applyAlignment="1" applyProtection="1">
      <alignment horizontal="center" vertical="center"/>
      <protection locked="0"/>
    </xf>
    <xf numFmtId="0" fontId="14" fillId="0" borderId="23" xfId="0" applyNumberFormat="1" applyFont="1" applyFill="1" applyBorder="1" applyAlignment="1" applyProtection="1">
      <alignment horizontal="center" vertical="center"/>
      <protection locked="0"/>
    </xf>
    <xf numFmtId="0" fontId="14" fillId="0" borderId="55" xfId="0" applyNumberFormat="1" applyFont="1" applyFill="1" applyBorder="1" applyAlignment="1" applyProtection="1">
      <alignment horizontal="center" vertical="center"/>
      <protection locked="0"/>
    </xf>
    <xf numFmtId="0" fontId="14" fillId="0" borderId="32" xfId="0" applyNumberFormat="1" applyFont="1" applyFill="1" applyBorder="1" applyAlignment="1" applyProtection="1">
      <alignment horizontal="center" vertical="center"/>
      <protection locked="0"/>
    </xf>
    <xf numFmtId="0" fontId="14" fillId="0" borderId="58" xfId="0" applyNumberFormat="1" applyFont="1" applyFill="1" applyBorder="1" applyAlignment="1" applyProtection="1">
      <alignment horizontal="center" vertical="center"/>
      <protection locked="0"/>
    </xf>
    <xf numFmtId="0" fontId="14" fillId="0" borderId="45" xfId="0" applyNumberFormat="1" applyFont="1" applyFill="1" applyBorder="1" applyAlignment="1" applyProtection="1">
      <alignment horizontal="center" vertical="center"/>
      <protection locked="0"/>
    </xf>
    <xf numFmtId="0" fontId="13" fillId="5" borderId="36" xfId="0" applyNumberFormat="1" applyFont="1" applyFill="1" applyBorder="1" applyAlignment="1" applyProtection="1">
      <alignment horizontal="center" vertical="center"/>
      <protection hidden="1"/>
    </xf>
    <xf numFmtId="0" fontId="13" fillId="5" borderId="12" xfId="0" applyNumberFormat="1" applyFont="1" applyFill="1" applyBorder="1" applyAlignment="1" applyProtection="1">
      <alignment horizontal="center" vertical="center"/>
      <protection hidden="1"/>
    </xf>
    <xf numFmtId="0" fontId="14" fillId="0" borderId="56" xfId="0" applyNumberFormat="1" applyFont="1" applyFill="1" applyBorder="1" applyAlignment="1" applyProtection="1">
      <alignment horizontal="center" vertical="center"/>
      <protection locked="0"/>
    </xf>
    <xf numFmtId="0" fontId="14" fillId="0" borderId="19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textRotation="90"/>
    </xf>
    <xf numFmtId="0" fontId="26" fillId="0" borderId="48" xfId="0" applyNumberFormat="1" applyFont="1" applyFill="1" applyBorder="1" applyAlignment="1" applyProtection="1">
      <alignment horizontal="center" textRotation="90"/>
    </xf>
    <xf numFmtId="0" fontId="26" fillId="0" borderId="2" xfId="0" applyNumberFormat="1" applyFont="1" applyFill="1" applyBorder="1" applyAlignment="1" applyProtection="1">
      <alignment horizontal="center" textRotation="90"/>
    </xf>
    <xf numFmtId="0" fontId="26" fillId="0" borderId="46" xfId="0" applyNumberFormat="1" applyFont="1" applyFill="1" applyBorder="1" applyAlignment="1" applyProtection="1">
      <alignment horizontal="center" textRotation="90"/>
    </xf>
    <xf numFmtId="0" fontId="26" fillId="0" borderId="3" xfId="0" applyNumberFormat="1" applyFont="1" applyFill="1" applyBorder="1" applyAlignment="1" applyProtection="1">
      <alignment horizontal="center" textRotation="90"/>
    </xf>
    <xf numFmtId="0" fontId="26" fillId="0" borderId="12" xfId="0" applyNumberFormat="1" applyFont="1" applyFill="1" applyBorder="1" applyAlignment="1" applyProtection="1">
      <alignment horizontal="center" textRotation="90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46" xfId="0" applyNumberFormat="1" applyFont="1" applyFill="1" applyBorder="1" applyAlignment="1" applyProtection="1">
      <alignment horizontal="center" vertical="center"/>
    </xf>
    <xf numFmtId="180" fontId="16" fillId="2" borderId="29" xfId="0" applyNumberFormat="1" applyFont="1" applyFill="1" applyBorder="1" applyAlignment="1" applyProtection="1">
      <alignment horizontal="center" vertical="center"/>
      <protection locked="0"/>
    </xf>
    <xf numFmtId="180" fontId="16" fillId="2" borderId="39" xfId="0" applyNumberFormat="1" applyFont="1" applyFill="1" applyBorder="1" applyAlignment="1" applyProtection="1">
      <alignment horizontal="center" vertical="center"/>
      <protection locked="0"/>
    </xf>
    <xf numFmtId="0" fontId="14" fillId="0" borderId="21" xfId="0" applyNumberFormat="1" applyFont="1" applyFill="1" applyBorder="1" applyAlignment="1" applyProtection="1">
      <alignment horizontal="center" vertical="center"/>
      <protection locked="0"/>
    </xf>
    <xf numFmtId="0" fontId="14" fillId="0" borderId="26" xfId="0" applyNumberFormat="1" applyFont="1" applyFill="1" applyBorder="1" applyAlignment="1" applyProtection="1">
      <alignment horizontal="center" vertical="center"/>
      <protection locked="0"/>
    </xf>
    <xf numFmtId="0" fontId="3" fillId="0" borderId="46" xfId="0" applyNumberFormat="1" applyFont="1" applyFill="1" applyBorder="1" applyAlignment="1" applyProtection="1">
      <alignment horizontal="center" vertical="center"/>
    </xf>
    <xf numFmtId="0" fontId="14" fillId="0" borderId="22" xfId="0" applyNumberFormat="1" applyFont="1" applyFill="1" applyBorder="1" applyAlignment="1" applyProtection="1">
      <alignment horizontal="center" vertical="center"/>
    </xf>
    <xf numFmtId="0" fontId="14" fillId="0" borderId="32" xfId="0" applyNumberFormat="1" applyFont="1" applyFill="1" applyBorder="1" applyAlignment="1" applyProtection="1">
      <alignment horizontal="center" vertical="center"/>
    </xf>
    <xf numFmtId="0" fontId="14" fillId="0" borderId="20" xfId="0" applyNumberFormat="1" applyFont="1" applyFill="1" applyBorder="1" applyAlignment="1" applyProtection="1">
      <alignment horizontal="center" vertical="center"/>
      <protection locked="0"/>
    </xf>
    <xf numFmtId="0" fontId="13" fillId="5" borderId="29" xfId="0" applyNumberFormat="1" applyFont="1" applyFill="1" applyBorder="1" applyAlignment="1" applyProtection="1">
      <alignment horizontal="center" vertical="center"/>
      <protection hidden="1"/>
    </xf>
    <xf numFmtId="0" fontId="13" fillId="5" borderId="39" xfId="0" applyNumberFormat="1" applyFont="1" applyFill="1" applyBorder="1" applyAlignment="1" applyProtection="1">
      <alignment horizontal="center" vertical="center"/>
      <protection hidden="1"/>
    </xf>
    <xf numFmtId="0" fontId="14" fillId="0" borderId="47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center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21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>
      <alignment horizontal="left" vertical="center"/>
    </xf>
    <xf numFmtId="0" fontId="0" fillId="2" borderId="27" xfId="0" applyFill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2" fillId="0" borderId="37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0" fontId="13" fillId="6" borderId="29" xfId="0" applyNumberFormat="1" applyFont="1" applyFill="1" applyBorder="1" applyAlignment="1" applyProtection="1">
      <alignment horizontal="center" vertical="center"/>
      <protection hidden="1"/>
    </xf>
    <xf numFmtId="0" fontId="13" fillId="6" borderId="39" xfId="0" applyNumberFormat="1" applyFont="1" applyFill="1" applyBorder="1" applyAlignment="1" applyProtection="1">
      <alignment horizontal="center" vertical="center"/>
      <protection hidden="1"/>
    </xf>
    <xf numFmtId="0" fontId="13" fillId="9" borderId="29" xfId="0" applyNumberFormat="1" applyFont="1" applyFill="1" applyBorder="1" applyAlignment="1" applyProtection="1">
      <alignment horizontal="center" vertical="center"/>
    </xf>
    <xf numFmtId="0" fontId="13" fillId="9" borderId="39" xfId="0" applyNumberFormat="1" applyFont="1" applyFill="1" applyBorder="1" applyAlignment="1" applyProtection="1">
      <alignment horizontal="center" vertical="center"/>
    </xf>
    <xf numFmtId="181" fontId="18" fillId="0" borderId="52" xfId="0" applyNumberFormat="1" applyFont="1" applyFill="1" applyBorder="1" applyAlignment="1" applyProtection="1">
      <alignment horizontal="center" vertical="center"/>
    </xf>
    <xf numFmtId="0" fontId="18" fillId="0" borderId="20" xfId="0" applyNumberFormat="1" applyFont="1" applyFill="1" applyBorder="1" applyAlignment="1" applyProtection="1">
      <alignment horizontal="center" vertical="center"/>
    </xf>
    <xf numFmtId="0" fontId="18" fillId="0" borderId="23" xfId="0" applyNumberFormat="1" applyFont="1" applyFill="1" applyBorder="1" applyAlignment="1" applyProtection="1">
      <alignment horizontal="center" vertical="center"/>
    </xf>
    <xf numFmtId="0" fontId="14" fillId="0" borderId="11" xfId="0" applyNumberFormat="1" applyFont="1" applyFill="1" applyBorder="1" applyAlignment="1" applyProtection="1">
      <alignment horizontal="center" vertical="center"/>
    </xf>
    <xf numFmtId="0" fontId="14" fillId="0" borderId="35" xfId="0" applyNumberFormat="1" applyFont="1" applyFill="1" applyBorder="1" applyAlignment="1" applyProtection="1">
      <alignment horizontal="center" vertical="center"/>
    </xf>
    <xf numFmtId="0" fontId="14" fillId="0" borderId="43" xfId="0" applyNumberFormat="1" applyFont="1" applyFill="1" applyBorder="1" applyAlignment="1" applyProtection="1">
      <alignment horizontal="center" vertical="center"/>
      <protection locked="0"/>
    </xf>
    <xf numFmtId="0" fontId="14" fillId="0" borderId="50" xfId="0" applyNumberFormat="1" applyFont="1" applyFill="1" applyBorder="1" applyAlignment="1" applyProtection="1">
      <alignment horizontal="center" vertical="center"/>
      <protection locked="0"/>
    </xf>
    <xf numFmtId="180" fontId="18" fillId="0" borderId="53" xfId="0" applyNumberFormat="1" applyFont="1" applyFill="1" applyBorder="1" applyAlignment="1" applyProtection="1">
      <alignment horizontal="center" vertical="center"/>
    </xf>
    <xf numFmtId="180" fontId="18" fillId="0" borderId="54" xfId="0" applyNumberFormat="1" applyFont="1" applyFill="1" applyBorder="1" applyAlignment="1" applyProtection="1">
      <alignment horizontal="center" vertical="center"/>
    </xf>
    <xf numFmtId="0" fontId="18" fillId="0" borderId="21" xfId="0" applyNumberFormat="1" applyFont="1" applyFill="1" applyBorder="1" applyAlignment="1" applyProtection="1">
      <alignment horizontal="center" vertical="center"/>
    </xf>
    <xf numFmtId="0" fontId="18" fillId="0" borderId="26" xfId="0" applyNumberFormat="1" applyFont="1" applyFill="1" applyBorder="1" applyAlignment="1" applyProtection="1">
      <alignment horizontal="center" vertical="center"/>
    </xf>
    <xf numFmtId="180" fontId="18" fillId="0" borderId="43" xfId="0" applyNumberFormat="1" applyFont="1" applyFill="1" applyBorder="1" applyAlignment="1" applyProtection="1">
      <alignment horizontal="center" vertical="center"/>
    </xf>
    <xf numFmtId="180" fontId="18" fillId="0" borderId="58" xfId="0" applyNumberFormat="1" applyFont="1" applyFill="1" applyBorder="1" applyAlignment="1" applyProtection="1">
      <alignment horizontal="center" vertical="center"/>
    </xf>
    <xf numFmtId="181" fontId="18" fillId="0" borderId="49" xfId="0" applyNumberFormat="1" applyFont="1" applyFill="1" applyBorder="1" applyAlignment="1" applyProtection="1">
      <alignment horizontal="center" vertical="center"/>
    </xf>
    <xf numFmtId="0" fontId="18" fillId="0" borderId="40" xfId="0" applyNumberFormat="1" applyFont="1" applyFill="1" applyBorder="1" applyAlignment="1" applyProtection="1">
      <alignment horizontal="center" vertical="center"/>
    </xf>
    <xf numFmtId="0" fontId="18" fillId="0" borderId="50" xfId="0" applyNumberFormat="1" applyFont="1" applyFill="1" applyBorder="1" applyAlignment="1" applyProtection="1">
      <alignment horizontal="center" vertical="center"/>
    </xf>
    <xf numFmtId="180" fontId="18" fillId="0" borderId="53" xfId="0" applyNumberFormat="1" applyFont="1" applyFill="1" applyBorder="1" applyAlignment="1" applyProtection="1">
      <alignment horizontal="center" vertical="center"/>
      <protection locked="0"/>
    </xf>
    <xf numFmtId="180" fontId="18" fillId="0" borderId="54" xfId="0" applyNumberFormat="1" applyFont="1" applyFill="1" applyBorder="1" applyAlignment="1" applyProtection="1">
      <alignment horizontal="center" vertical="center"/>
      <protection locked="0"/>
    </xf>
    <xf numFmtId="0" fontId="14" fillId="0" borderId="18" xfId="0" applyNumberFormat="1" applyFont="1" applyFill="1" applyBorder="1" applyAlignment="1" applyProtection="1">
      <alignment horizontal="center" vertical="center"/>
    </xf>
    <xf numFmtId="0" fontId="14" fillId="0" borderId="31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59" xfId="0" applyNumberFormat="1" applyFont="1" applyFill="1" applyBorder="1" applyAlignment="1" applyProtection="1">
      <alignment horizontal="center" vertical="center"/>
    </xf>
    <xf numFmtId="0" fontId="11" fillId="0" borderId="36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3" fillId="4" borderId="37" xfId="0" applyNumberFormat="1" applyFont="1" applyFill="1" applyBorder="1" applyAlignment="1" applyProtection="1">
      <alignment horizontal="center" vertical="center"/>
      <protection hidden="1"/>
    </xf>
    <xf numFmtId="0" fontId="13" fillId="4" borderId="39" xfId="0" applyNumberFormat="1" applyFont="1" applyFill="1" applyBorder="1" applyAlignment="1" applyProtection="1">
      <alignment horizontal="center" vertical="center"/>
      <protection hidden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46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46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>
      <alignment horizontal="right" vertical="center"/>
    </xf>
    <xf numFmtId="0" fontId="14" fillId="0" borderId="62" xfId="0" applyNumberFormat="1" applyFont="1" applyFill="1" applyBorder="1" applyAlignment="1" applyProtection="1">
      <alignment horizontal="center" vertical="center" textRotation="180"/>
      <protection locked="0"/>
    </xf>
    <xf numFmtId="0" fontId="14" fillId="0" borderId="48" xfId="0" applyNumberFormat="1" applyFont="1" applyFill="1" applyBorder="1" applyAlignment="1" applyProtection="1">
      <alignment horizontal="center" vertical="center" textRotation="180"/>
      <protection locked="0"/>
    </xf>
    <xf numFmtId="0" fontId="14" fillId="0" borderId="0" xfId="0" applyNumberFormat="1" applyFont="1" applyFill="1" applyBorder="1" applyAlignment="1" applyProtection="1">
      <alignment horizontal="center" vertical="center" textRotation="180"/>
      <protection locked="0"/>
    </xf>
    <xf numFmtId="0" fontId="14" fillId="0" borderId="36" xfId="0" applyNumberFormat="1" applyFont="1" applyFill="1" applyBorder="1" applyAlignment="1" applyProtection="1">
      <alignment horizontal="center" vertical="center" textRotation="180"/>
      <protection locked="0"/>
    </xf>
    <xf numFmtId="0" fontId="14" fillId="0" borderId="57" xfId="0" applyNumberFormat="1" applyFont="1" applyFill="1" applyBorder="1" applyAlignment="1" applyProtection="1">
      <alignment horizontal="center" vertical="center" textRotation="180"/>
      <protection locked="0"/>
    </xf>
    <xf numFmtId="0" fontId="14" fillId="0" borderId="46" xfId="0" applyNumberFormat="1" applyFont="1" applyFill="1" applyBorder="1" applyAlignment="1" applyProtection="1">
      <alignment horizontal="center" vertical="center" textRotation="180"/>
      <protection locked="0"/>
    </xf>
    <xf numFmtId="0" fontId="14" fillId="0" borderId="12" xfId="0" applyNumberFormat="1" applyFont="1" applyFill="1" applyBorder="1" applyAlignment="1" applyProtection="1">
      <alignment horizontal="center" vertical="center" textRotation="180"/>
      <protection locked="0"/>
    </xf>
    <xf numFmtId="0" fontId="14" fillId="0" borderId="44" xfId="0" applyNumberFormat="1" applyFont="1" applyFill="1" applyBorder="1" applyAlignment="1" applyProtection="1">
      <alignment horizontal="center" vertical="center"/>
    </xf>
    <xf numFmtId="0" fontId="14" fillId="0" borderId="45" xfId="0" applyNumberFormat="1" applyFont="1" applyFill="1" applyBorder="1" applyAlignment="1" applyProtection="1">
      <alignment horizontal="center" vertical="center"/>
    </xf>
    <xf numFmtId="180" fontId="16" fillId="2" borderId="37" xfId="0" applyNumberFormat="1" applyFont="1" applyFill="1" applyBorder="1" applyAlignment="1" applyProtection="1">
      <alignment horizontal="center" vertical="center"/>
      <protection locked="0"/>
    </xf>
    <xf numFmtId="182" fontId="16" fillId="2" borderId="29" xfId="0" applyNumberFormat="1" applyFont="1" applyFill="1" applyBorder="1" applyAlignment="1" applyProtection="1">
      <alignment horizontal="center" vertical="center"/>
      <protection locked="0"/>
    </xf>
    <xf numFmtId="182" fontId="16" fillId="2" borderId="37" xfId="0" applyNumberFormat="1" applyFont="1" applyFill="1" applyBorder="1" applyAlignment="1" applyProtection="1">
      <alignment horizontal="center" vertical="center"/>
      <protection locked="0"/>
    </xf>
    <xf numFmtId="182" fontId="16" fillId="2" borderId="39" xfId="0" applyNumberFormat="1" applyFont="1" applyFill="1" applyBorder="1" applyAlignment="1" applyProtection="1">
      <alignment horizontal="center" vertical="center"/>
      <protection locked="0"/>
    </xf>
    <xf numFmtId="0" fontId="13" fillId="5" borderId="3" xfId="0" applyNumberFormat="1" applyFont="1" applyFill="1" applyBorder="1" applyAlignment="1" applyProtection="1">
      <alignment horizontal="center" vertical="center"/>
      <protection hidden="1"/>
    </xf>
    <xf numFmtId="0" fontId="14" fillId="0" borderId="61" xfId="0" applyNumberFormat="1" applyFont="1" applyFill="1" applyBorder="1" applyAlignment="1" applyProtection="1">
      <alignment horizontal="center" vertical="center"/>
      <protection locked="0"/>
    </xf>
    <xf numFmtId="0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14" fillId="0" borderId="27" xfId="0" applyNumberFormat="1" applyFont="1" applyFill="1" applyBorder="1" applyAlignment="1" applyProtection="1">
      <alignment horizontal="center" vertical="center"/>
      <protection locked="0"/>
    </xf>
    <xf numFmtId="0" fontId="14" fillId="0" borderId="60" xfId="0" applyNumberFormat="1" applyFont="1" applyFill="1" applyBorder="1" applyAlignment="1" applyProtection="1">
      <alignment horizontal="center" vertical="center"/>
      <protection locked="0"/>
    </xf>
    <xf numFmtId="0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4" borderId="48" xfId="0" applyNumberFormat="1" applyFont="1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4" fillId="4" borderId="57" xfId="0" applyNumberFormat="1" applyFont="1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10" fillId="4" borderId="29" xfId="0" applyNumberFormat="1" applyFont="1" applyFill="1" applyBorder="1" applyAlignment="1" applyProtection="1">
      <alignment horizontal="center" vertical="center"/>
    </xf>
    <xf numFmtId="0" fontId="10" fillId="4" borderId="37" xfId="0" applyNumberFormat="1" applyFont="1" applyFill="1" applyBorder="1" applyAlignment="1" applyProtection="1">
      <alignment horizontal="center" vertical="center"/>
    </xf>
    <xf numFmtId="0" fontId="10" fillId="4" borderId="39" xfId="0" applyNumberFormat="1" applyFont="1" applyFill="1" applyBorder="1" applyAlignment="1" applyProtection="1">
      <alignment horizontal="center" vertical="center"/>
    </xf>
    <xf numFmtId="0" fontId="15" fillId="4" borderId="37" xfId="0" applyNumberFormat="1" applyFont="1" applyFill="1" applyBorder="1" applyAlignment="1" applyProtection="1">
      <alignment horizontal="center" vertical="center"/>
    </xf>
    <xf numFmtId="0" fontId="15" fillId="4" borderId="39" xfId="0" applyNumberFormat="1" applyFont="1" applyFill="1" applyBorder="1" applyAlignment="1" applyProtection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textRotation="180"/>
      <protection locked="0"/>
    </xf>
    <xf numFmtId="0" fontId="14" fillId="0" borderId="2" xfId="0" applyNumberFormat="1" applyFont="1" applyFill="1" applyBorder="1" applyAlignment="1" applyProtection="1">
      <alignment horizontal="center" vertical="center" textRotation="180"/>
      <protection locked="0"/>
    </xf>
    <xf numFmtId="0" fontId="14" fillId="0" borderId="3" xfId="0" applyNumberFormat="1" applyFont="1" applyFill="1" applyBorder="1" applyAlignment="1" applyProtection="1">
      <alignment horizontal="center" vertical="center" textRotation="180"/>
      <protection locked="0"/>
    </xf>
    <xf numFmtId="188" fontId="14" fillId="2" borderId="56" xfId="1" applyNumberFormat="1" applyFont="1" applyFill="1" applyBorder="1" applyAlignment="1" applyProtection="1">
      <alignment horizontal="right" vertical="center"/>
    </xf>
    <xf numFmtId="188" fontId="14" fillId="2" borderId="47" xfId="1" applyNumberFormat="1" applyFont="1" applyFill="1" applyBorder="1" applyAlignment="1" applyProtection="1">
      <alignment horizontal="right" vertical="center"/>
    </xf>
    <xf numFmtId="172" fontId="41" fillId="2" borderId="37" xfId="1" applyNumberFormat="1" applyFont="1" applyFill="1" applyBorder="1" applyAlignment="1" applyProtection="1">
      <alignment horizontal="left" vertical="center"/>
    </xf>
    <xf numFmtId="172" fontId="41" fillId="2" borderId="39" xfId="1" applyNumberFormat="1" applyFont="1" applyFill="1" applyBorder="1" applyAlignment="1" applyProtection="1">
      <alignment horizontal="left" vertical="center"/>
    </xf>
    <xf numFmtId="188" fontId="36" fillId="2" borderId="29" xfId="1" applyNumberFormat="1" applyFont="1" applyFill="1" applyBorder="1" applyAlignment="1" applyProtection="1">
      <alignment horizontal="right" vertical="center"/>
      <protection hidden="1"/>
    </xf>
    <xf numFmtId="188" fontId="36" fillId="2" borderId="37" xfId="1" applyNumberFormat="1" applyFont="1" applyFill="1" applyBorder="1" applyAlignment="1" applyProtection="1">
      <alignment horizontal="right" vertical="center"/>
      <protection hidden="1"/>
    </xf>
    <xf numFmtId="188" fontId="13" fillId="2" borderId="56" xfId="1" applyNumberFormat="1" applyFont="1" applyFill="1" applyBorder="1" applyAlignment="1" applyProtection="1">
      <alignment horizontal="right" vertical="center"/>
      <protection hidden="1"/>
    </xf>
    <xf numFmtId="188" fontId="13" fillId="2" borderId="47" xfId="1" applyNumberFormat="1" applyFont="1" applyFill="1" applyBorder="1" applyAlignment="1" applyProtection="1">
      <alignment horizontal="right" vertical="center"/>
      <protection hidden="1"/>
    </xf>
    <xf numFmtId="188" fontId="13" fillId="2" borderId="42" xfId="1" applyNumberFormat="1" applyFont="1" applyFill="1" applyBorder="1" applyAlignment="1" applyProtection="1">
      <alignment horizontal="right" vertical="center"/>
      <protection hidden="1"/>
    </xf>
    <xf numFmtId="188" fontId="13" fillId="2" borderId="20" xfId="1" applyNumberFormat="1" applyFont="1" applyFill="1" applyBorder="1" applyAlignment="1" applyProtection="1">
      <alignment horizontal="right" vertical="center"/>
      <protection hidden="1"/>
    </xf>
    <xf numFmtId="0" fontId="39" fillId="2" borderId="27" xfId="0" applyFont="1" applyFill="1" applyBorder="1" applyAlignment="1">
      <alignment horizontal="center" vertical="center"/>
    </xf>
    <xf numFmtId="180" fontId="34" fillId="2" borderId="29" xfId="0" applyNumberFormat="1" applyFont="1" applyFill="1" applyBorder="1" applyAlignment="1" applyProtection="1">
      <alignment horizontal="center" vertical="center"/>
      <protection locked="0"/>
    </xf>
    <xf numFmtId="180" fontId="34" fillId="2" borderId="39" xfId="0" applyNumberFormat="1" applyFont="1" applyFill="1" applyBorder="1" applyAlignment="1" applyProtection="1">
      <alignment horizontal="center" vertical="center"/>
      <protection locked="0"/>
    </xf>
    <xf numFmtId="182" fontId="34" fillId="2" borderId="37" xfId="0" applyNumberFormat="1" applyFont="1" applyFill="1" applyBorder="1" applyAlignment="1" applyProtection="1">
      <alignment horizontal="center" vertical="center"/>
      <protection locked="0"/>
    </xf>
    <xf numFmtId="182" fontId="34" fillId="2" borderId="39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46" xfId="0" applyNumberFormat="1" applyFont="1" applyFill="1" applyBorder="1" applyAlignment="1" applyProtection="1">
      <alignment horizontal="center" vertical="center"/>
    </xf>
    <xf numFmtId="0" fontId="3" fillId="2" borderId="21" xfId="0" applyNumberFormat="1" applyFont="1" applyFill="1" applyBorder="1" applyAlignment="1" applyProtection="1">
      <alignment horizontal="center" vertical="center"/>
    </xf>
    <xf numFmtId="0" fontId="3" fillId="2" borderId="26" xfId="0" applyNumberFormat="1" applyFont="1" applyFill="1" applyBorder="1" applyAlignment="1" applyProtection="1">
      <alignment horizontal="center" vertical="center"/>
    </xf>
    <xf numFmtId="0" fontId="14" fillId="2" borderId="2" xfId="0" applyNumberFormat="1" applyFont="1" applyFill="1" applyBorder="1" applyAlignment="1" applyProtection="1">
      <alignment horizontal="center" vertical="center"/>
      <protection locked="0"/>
    </xf>
    <xf numFmtId="0" fontId="14" fillId="2" borderId="0" xfId="0" applyNumberFormat="1" applyFont="1" applyFill="1" applyBorder="1" applyAlignment="1" applyProtection="1">
      <alignment horizontal="center" vertical="center"/>
      <protection locked="0"/>
    </xf>
    <xf numFmtId="0" fontId="14" fillId="2" borderId="53" xfId="0" applyNumberFormat="1" applyFont="1" applyFill="1" applyBorder="1" applyAlignment="1" applyProtection="1">
      <alignment horizontal="center" vertical="center"/>
      <protection locked="0"/>
    </xf>
    <xf numFmtId="0" fontId="14" fillId="2" borderId="2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13" fillId="2" borderId="21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left" vertical="center"/>
    </xf>
    <xf numFmtId="0" fontId="35" fillId="2" borderId="36" xfId="0" applyFont="1" applyFill="1" applyBorder="1" applyAlignment="1">
      <alignment horizontal="left" vertical="center"/>
    </xf>
    <xf numFmtId="172" fontId="35" fillId="2" borderId="36" xfId="1" applyNumberFormat="1" applyFont="1" applyFill="1" applyBorder="1" applyAlignment="1" applyProtection="1">
      <alignment horizontal="left" vertical="center"/>
    </xf>
    <xf numFmtId="172" fontId="35" fillId="2" borderId="12" xfId="1" applyNumberFormat="1" applyFont="1" applyFill="1" applyBorder="1" applyAlignment="1" applyProtection="1">
      <alignment horizontal="left" vertical="center"/>
    </xf>
    <xf numFmtId="0" fontId="33" fillId="2" borderId="29" xfId="0" applyFont="1" applyFill="1" applyBorder="1" applyAlignment="1">
      <alignment horizontal="left" vertical="center"/>
    </xf>
    <xf numFmtId="0" fontId="33" fillId="2" borderId="37" xfId="0" applyFont="1" applyFill="1" applyBorder="1" applyAlignment="1">
      <alignment horizontal="left" vertical="center"/>
    </xf>
    <xf numFmtId="188" fontId="37" fillId="2" borderId="29" xfId="1" applyNumberFormat="1" applyFont="1" applyFill="1" applyBorder="1" applyAlignment="1" applyProtection="1">
      <alignment horizontal="right" vertical="center"/>
      <protection hidden="1"/>
    </xf>
    <xf numFmtId="188" fontId="37" fillId="2" borderId="37" xfId="1" applyNumberFormat="1" applyFont="1" applyFill="1" applyBorder="1" applyAlignment="1" applyProtection="1">
      <alignment horizontal="right" vertical="center"/>
      <protection hidden="1"/>
    </xf>
    <xf numFmtId="172" fontId="38" fillId="2" borderId="37" xfId="1" applyNumberFormat="1" applyFont="1" applyFill="1" applyBorder="1" applyAlignment="1" applyProtection="1">
      <alignment horizontal="left" vertical="center"/>
    </xf>
    <xf numFmtId="172" fontId="38" fillId="2" borderId="39" xfId="1" applyNumberFormat="1" applyFont="1" applyFill="1" applyBorder="1" applyAlignment="1" applyProtection="1">
      <alignment horizontal="left" vertical="center"/>
    </xf>
    <xf numFmtId="0" fontId="36" fillId="2" borderId="42" xfId="0" applyFont="1" applyFill="1" applyBorder="1" applyAlignment="1" applyProtection="1">
      <alignment horizontal="left" vertical="center"/>
    </xf>
    <xf numFmtId="0" fontId="36" fillId="2" borderId="20" xfId="0" applyFont="1" applyFill="1" applyBorder="1" applyAlignment="1" applyProtection="1">
      <alignment horizontal="left" vertical="center"/>
    </xf>
    <xf numFmtId="0" fontId="14" fillId="2" borderId="20" xfId="0" applyFont="1" applyFill="1" applyBorder="1" applyAlignment="1" applyProtection="1">
      <alignment horizontal="right" vertical="center"/>
      <protection locked="0"/>
    </xf>
    <xf numFmtId="0" fontId="14" fillId="2" borderId="23" xfId="0" applyFont="1" applyFill="1" applyBorder="1" applyAlignment="1" applyProtection="1">
      <alignment horizontal="right" vertical="center"/>
      <protection locked="0"/>
    </xf>
    <xf numFmtId="188" fontId="14" fillId="2" borderId="42" xfId="1" applyNumberFormat="1" applyFont="1" applyFill="1" applyBorder="1" applyAlignment="1" applyProtection="1">
      <alignment horizontal="right" vertical="center"/>
      <protection locked="0"/>
    </xf>
    <xf numFmtId="188" fontId="14" fillId="2" borderId="20" xfId="1" applyNumberFormat="1" applyFont="1" applyFill="1" applyBorder="1" applyAlignment="1" applyProtection="1">
      <alignment horizontal="right" vertical="center"/>
      <protection locked="0"/>
    </xf>
    <xf numFmtId="172" fontId="14" fillId="2" borderId="20" xfId="1" applyNumberFormat="1" applyFont="1" applyFill="1" applyBorder="1" applyAlignment="1" applyProtection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14" fillId="2" borderId="40" xfId="0" applyNumberFormat="1" applyFont="1" applyFill="1" applyBorder="1" applyAlignment="1" applyProtection="1">
      <alignment horizontal="right" vertical="center"/>
      <protection locked="0"/>
    </xf>
    <xf numFmtId="0" fontId="14" fillId="2" borderId="50" xfId="0" applyNumberFormat="1" applyFont="1" applyFill="1" applyBorder="1" applyAlignment="1" applyProtection="1">
      <alignment horizontal="right" vertical="center"/>
      <protection locked="0"/>
    </xf>
    <xf numFmtId="188" fontId="14" fillId="2" borderId="43" xfId="1" applyNumberFormat="1" applyFont="1" applyFill="1" applyBorder="1" applyAlignment="1" applyProtection="1">
      <alignment horizontal="right" vertical="center"/>
      <protection locked="0"/>
    </xf>
    <xf numFmtId="188" fontId="14" fillId="2" borderId="40" xfId="1" applyNumberFormat="1" applyFont="1" applyFill="1" applyBorder="1" applyAlignment="1" applyProtection="1">
      <alignment horizontal="right" vertical="center"/>
      <protection locked="0"/>
    </xf>
    <xf numFmtId="188" fontId="13" fillId="2" borderId="43" xfId="1" applyNumberFormat="1" applyFont="1" applyFill="1" applyBorder="1" applyAlignment="1" applyProtection="1">
      <alignment horizontal="right" vertical="center"/>
      <protection hidden="1"/>
    </xf>
    <xf numFmtId="188" fontId="13" fillId="2" borderId="40" xfId="1" applyNumberFormat="1" applyFont="1" applyFill="1" applyBorder="1" applyAlignment="1" applyProtection="1">
      <alignment horizontal="right" vertical="center"/>
      <protection hidden="1"/>
    </xf>
    <xf numFmtId="172" fontId="14" fillId="2" borderId="40" xfId="1" applyNumberFormat="1" applyFont="1" applyFill="1" applyBorder="1" applyAlignment="1" applyProtection="1">
      <alignment horizontal="left" vertical="center"/>
    </xf>
    <xf numFmtId="172" fontId="14" fillId="2" borderId="50" xfId="1" applyNumberFormat="1" applyFont="1" applyFill="1" applyBorder="1" applyAlignment="1" applyProtection="1">
      <alignment horizontal="left" vertical="center"/>
    </xf>
    <xf numFmtId="0" fontId="14" fillId="2" borderId="20" xfId="0" applyNumberFormat="1" applyFont="1" applyFill="1" applyBorder="1" applyAlignment="1" applyProtection="1">
      <alignment horizontal="right" vertical="center"/>
    </xf>
    <xf numFmtId="0" fontId="14" fillId="2" borderId="23" xfId="0" applyNumberFormat="1" applyFont="1" applyFill="1" applyBorder="1" applyAlignment="1" applyProtection="1">
      <alignment horizontal="right" vertical="center"/>
    </xf>
    <xf numFmtId="0" fontId="35" fillId="2" borderId="42" xfId="0" applyFont="1" applyFill="1" applyBorder="1" applyAlignment="1" applyProtection="1">
      <alignment horizontal="left" vertical="center"/>
    </xf>
    <xf numFmtId="0" fontId="35" fillId="2" borderId="20" xfId="0" applyFont="1" applyFill="1" applyBorder="1" applyAlignment="1" applyProtection="1">
      <alignment horizontal="left" vertical="center"/>
    </xf>
    <xf numFmtId="188" fontId="14" fillId="2" borderId="42" xfId="1" applyNumberFormat="1" applyFont="1" applyFill="1" applyBorder="1" applyAlignment="1" applyProtection="1">
      <alignment horizontal="right" vertical="center"/>
    </xf>
    <xf numFmtId="188" fontId="14" fillId="2" borderId="20" xfId="1" applyNumberFormat="1" applyFont="1" applyFill="1" applyBorder="1" applyAlignment="1" applyProtection="1">
      <alignment horizontal="right" vertical="center"/>
    </xf>
    <xf numFmtId="0" fontId="35" fillId="2" borderId="29" xfId="0" applyFont="1" applyFill="1" applyBorder="1" applyAlignment="1" applyProtection="1">
      <alignment horizontal="left" vertical="center"/>
    </xf>
    <xf numFmtId="0" fontId="35" fillId="2" borderId="37" xfId="0" applyFont="1" applyFill="1" applyBorder="1" applyAlignment="1" applyProtection="1">
      <alignment horizontal="left" vertical="center"/>
    </xf>
    <xf numFmtId="0" fontId="0" fillId="2" borderId="37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2" fontId="35" fillId="2" borderId="37" xfId="1" applyNumberFormat="1" applyFont="1" applyFill="1" applyBorder="1" applyAlignment="1" applyProtection="1">
      <alignment vertical="center"/>
    </xf>
    <xf numFmtId="172" fontId="35" fillId="2" borderId="39" xfId="1" applyNumberFormat="1" applyFont="1" applyFill="1" applyBorder="1" applyAlignment="1" applyProtection="1">
      <alignment vertical="center"/>
    </xf>
    <xf numFmtId="0" fontId="35" fillId="2" borderId="56" xfId="0" applyFont="1" applyFill="1" applyBorder="1" applyAlignment="1" applyProtection="1">
      <alignment horizontal="left" vertical="center"/>
    </xf>
    <xf numFmtId="0" fontId="35" fillId="2" borderId="47" xfId="0" applyFont="1" applyFill="1" applyBorder="1" applyAlignment="1" applyProtection="1">
      <alignment horizontal="left" vertical="center"/>
    </xf>
    <xf numFmtId="0" fontId="14" fillId="2" borderId="47" xfId="0" applyNumberFormat="1" applyFont="1" applyFill="1" applyBorder="1" applyAlignment="1" applyProtection="1">
      <alignment horizontal="right" vertical="center"/>
    </xf>
    <xf numFmtId="0" fontId="14" fillId="2" borderId="26" xfId="0" applyNumberFormat="1" applyFont="1" applyFill="1" applyBorder="1" applyAlignment="1" applyProtection="1">
      <alignment horizontal="right" vertical="center"/>
    </xf>
    <xf numFmtId="172" fontId="14" fillId="2" borderId="47" xfId="1" applyNumberFormat="1" applyFont="1" applyFill="1" applyBorder="1" applyAlignment="1" applyProtection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13" fillId="2" borderId="42" xfId="0" applyFont="1" applyFill="1" applyBorder="1" applyAlignment="1" applyProtection="1">
      <alignment horizontal="left" vertical="center"/>
    </xf>
    <xf numFmtId="0" fontId="13" fillId="2" borderId="20" xfId="0" applyFont="1" applyFill="1" applyBorder="1" applyAlignment="1" applyProtection="1">
      <alignment horizontal="left" vertical="center"/>
    </xf>
    <xf numFmtId="0" fontId="13" fillId="2" borderId="23" xfId="0" applyFont="1" applyFill="1" applyBorder="1" applyAlignment="1" applyProtection="1">
      <alignment horizontal="left" vertical="center"/>
    </xf>
    <xf numFmtId="0" fontId="19" fillId="2" borderId="42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3" fillId="2" borderId="64" xfId="0" applyFont="1" applyFill="1" applyBorder="1" applyAlignment="1" applyProtection="1">
      <alignment horizontal="left" vertical="center"/>
    </xf>
    <xf numFmtId="0" fontId="13" fillId="2" borderId="27" xfId="0" applyFont="1" applyFill="1" applyBorder="1" applyAlignment="1" applyProtection="1">
      <alignment horizontal="left" vertical="center"/>
    </xf>
    <xf numFmtId="0" fontId="13" fillId="2" borderId="60" xfId="0" applyFont="1" applyFill="1" applyBorder="1" applyAlignment="1" applyProtection="1">
      <alignment horizontal="left" vertical="center"/>
    </xf>
    <xf numFmtId="188" fontId="14" fillId="2" borderId="43" xfId="1" applyNumberFormat="1" applyFont="1" applyFill="1" applyBorder="1" applyAlignment="1" applyProtection="1">
      <alignment horizontal="right" vertical="center"/>
    </xf>
    <xf numFmtId="188" fontId="14" fillId="2" borderId="40" xfId="1" applyNumberFormat="1" applyFont="1" applyFill="1" applyBorder="1" applyAlignment="1" applyProtection="1">
      <alignment horizontal="right" vertical="center"/>
    </xf>
    <xf numFmtId="0" fontId="13" fillId="2" borderId="56" xfId="0" applyFont="1" applyFill="1" applyBorder="1" applyAlignment="1">
      <alignment horizontal="left" vertical="center"/>
    </xf>
    <xf numFmtId="0" fontId="13" fillId="2" borderId="47" xfId="0" applyFont="1" applyFill="1" applyBorder="1" applyAlignment="1">
      <alignment horizontal="left" vertical="center"/>
    </xf>
    <xf numFmtId="0" fontId="13" fillId="2" borderId="19" xfId="0" applyFont="1" applyFill="1" applyBorder="1" applyAlignment="1">
      <alignment horizontal="left" vertical="center"/>
    </xf>
    <xf numFmtId="172" fontId="14" fillId="2" borderId="47" xfId="1" applyNumberFormat="1" applyFont="1" applyFill="1" applyBorder="1" applyAlignment="1" applyProtection="1">
      <alignment vertical="center"/>
    </xf>
    <xf numFmtId="172" fontId="14" fillId="2" borderId="19" xfId="1" applyNumberFormat="1" applyFont="1" applyFill="1" applyBorder="1" applyAlignment="1" applyProtection="1">
      <alignment vertical="center"/>
    </xf>
    <xf numFmtId="172" fontId="14" fillId="2" borderId="20" xfId="1" applyNumberFormat="1" applyFont="1" applyFill="1" applyBorder="1" applyAlignment="1" applyProtection="1">
      <alignment vertical="center"/>
    </xf>
    <xf numFmtId="172" fontId="14" fillId="2" borderId="23" xfId="1" applyNumberFormat="1" applyFont="1" applyFill="1" applyBorder="1" applyAlignment="1" applyProtection="1">
      <alignment vertical="center"/>
    </xf>
    <xf numFmtId="3" fontId="10" fillId="2" borderId="56" xfId="0" applyNumberFormat="1" applyFont="1" applyFill="1" applyBorder="1" applyAlignment="1" applyProtection="1">
      <alignment horizontal="center" vertical="center"/>
      <protection locked="0"/>
    </xf>
    <xf numFmtId="3" fontId="10" fillId="2" borderId="47" xfId="0" applyNumberFormat="1" applyFont="1" applyFill="1" applyBorder="1" applyAlignment="1" applyProtection="1">
      <alignment horizontal="center" vertical="center"/>
      <protection locked="0"/>
    </xf>
    <xf numFmtId="3" fontId="10" fillId="2" borderId="19" xfId="0" applyNumberFormat="1" applyFont="1" applyFill="1" applyBorder="1" applyAlignment="1" applyProtection="1">
      <alignment horizontal="center" vertical="center"/>
      <protection locked="0"/>
    </xf>
    <xf numFmtId="0" fontId="13" fillId="2" borderId="43" xfId="0" applyFont="1" applyFill="1" applyBorder="1" applyAlignment="1">
      <alignment horizontal="left" vertical="center"/>
    </xf>
    <xf numFmtId="0" fontId="13" fillId="2" borderId="40" xfId="0" applyFont="1" applyFill="1" applyBorder="1" applyAlignment="1">
      <alignment horizontal="left" vertical="center"/>
    </xf>
    <xf numFmtId="0" fontId="13" fillId="2" borderId="50" xfId="0" applyFont="1" applyFill="1" applyBorder="1" applyAlignment="1">
      <alignment horizontal="left" vertical="center"/>
    </xf>
    <xf numFmtId="188" fontId="14" fillId="2" borderId="53" xfId="1" applyNumberFormat="1" applyFont="1" applyFill="1" applyBorder="1" applyAlignment="1" applyProtection="1">
      <alignment horizontal="right" vertical="center"/>
      <protection locked="0"/>
    </xf>
    <xf numFmtId="188" fontId="14" fillId="2" borderId="21" xfId="1" applyNumberFormat="1" applyFont="1" applyFill="1" applyBorder="1" applyAlignment="1" applyProtection="1">
      <alignment horizontal="right" vertical="center"/>
      <protection locked="0"/>
    </xf>
    <xf numFmtId="0" fontId="35" fillId="2" borderId="29" xfId="0" applyFont="1" applyFill="1" applyBorder="1" applyAlignment="1">
      <alignment horizontal="left" vertical="center"/>
    </xf>
    <xf numFmtId="0" fontId="35" fillId="2" borderId="37" xfId="0" applyFont="1" applyFill="1" applyBorder="1" applyAlignment="1">
      <alignment horizontal="left" vertical="center"/>
    </xf>
    <xf numFmtId="0" fontId="8" fillId="2" borderId="29" xfId="0" applyNumberFormat="1" applyFont="1" applyFill="1" applyBorder="1" applyAlignment="1" applyProtection="1">
      <alignment horizontal="center" vertical="center"/>
    </xf>
    <xf numFmtId="0" fontId="8" fillId="2" borderId="37" xfId="0" applyNumberFormat="1" applyFont="1" applyFill="1" applyBorder="1" applyAlignment="1" applyProtection="1">
      <alignment horizontal="center" vertical="center"/>
    </xf>
    <xf numFmtId="0" fontId="8" fillId="2" borderId="39" xfId="0" applyNumberFormat="1" applyFont="1" applyFill="1" applyBorder="1" applyAlignment="1" applyProtection="1">
      <alignment horizontal="center" vertical="center"/>
    </xf>
    <xf numFmtId="0" fontId="13" fillId="2" borderId="42" xfId="0" applyFont="1" applyFill="1" applyBorder="1" applyAlignment="1">
      <alignment horizontal="left" vertical="center"/>
    </xf>
    <xf numFmtId="0" fontId="13" fillId="2" borderId="20" xfId="0" applyFont="1" applyFill="1" applyBorder="1" applyAlignment="1">
      <alignment horizontal="left" vertical="center"/>
    </xf>
    <xf numFmtId="0" fontId="13" fillId="2" borderId="23" xfId="0" applyFont="1" applyFill="1" applyBorder="1" applyAlignment="1">
      <alignment horizontal="left" vertical="center"/>
    </xf>
    <xf numFmtId="182" fontId="34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</xf>
    <xf numFmtId="0" fontId="3" fillId="2" borderId="37" xfId="0" applyNumberFormat="1" applyFont="1" applyFill="1" applyBorder="1" applyAlignment="1" applyProtection="1">
      <alignment horizontal="center" vertical="center"/>
    </xf>
    <xf numFmtId="0" fontId="3" fillId="2" borderId="63" xfId="0" applyNumberFormat="1" applyFont="1" applyFill="1" applyBorder="1" applyAlignment="1" applyProtection="1">
      <alignment horizontal="center" vertical="center"/>
    </xf>
    <xf numFmtId="188" fontId="14" fillId="2" borderId="1" xfId="1" applyNumberFormat="1" applyFont="1" applyFill="1" applyBorder="1" applyAlignment="1" applyProtection="1">
      <alignment horizontal="right" vertical="center"/>
      <protection locked="0"/>
    </xf>
    <xf numFmtId="188" fontId="14" fillId="2" borderId="57" xfId="1" applyNumberFormat="1" applyFont="1" applyFill="1" applyBorder="1" applyAlignment="1" applyProtection="1">
      <alignment horizontal="right" vertical="center"/>
      <protection locked="0"/>
    </xf>
    <xf numFmtId="0" fontId="32" fillId="2" borderId="0" xfId="0" applyFont="1" applyFill="1" applyAlignment="1">
      <alignment horizontal="center" vertical="center"/>
    </xf>
    <xf numFmtId="0" fontId="33" fillId="2" borderId="0" xfId="0" applyNumberFormat="1" applyFont="1" applyFill="1" applyBorder="1" applyAlignment="1" applyProtection="1">
      <alignment horizontal="right" vertical="center"/>
    </xf>
    <xf numFmtId="180" fontId="13" fillId="2" borderId="29" xfId="0" applyNumberFormat="1" applyFont="1" applyFill="1" applyBorder="1" applyAlignment="1" applyProtection="1">
      <alignment horizontal="center" vertical="center"/>
      <protection locked="0"/>
    </xf>
    <xf numFmtId="180" fontId="13" fillId="2" borderId="39" xfId="0" applyNumberFormat="1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91587</xdr:colOff>
      <xdr:row>111</xdr:row>
      <xdr:rowOff>0</xdr:rowOff>
    </xdr:from>
    <xdr:to>
      <xdr:col>23</xdr:col>
      <xdr:colOff>215412</xdr:colOff>
      <xdr:row>111</xdr:row>
      <xdr:rowOff>0</xdr:rowOff>
    </xdr:to>
    <xdr:sp macro="" textlink="" fLocksText="0">
      <xdr:nvSpPr>
        <xdr:cNvPr id="4100" name="Text 7">
          <a:extLst>
            <a:ext uri="{FF2B5EF4-FFF2-40B4-BE49-F238E27FC236}">
              <a16:creationId xmlns:a16="http://schemas.microsoft.com/office/drawing/2014/main" id="{66D03603-91E2-4631-BC2A-9E1C6FE136A5}"/>
            </a:ext>
          </a:extLst>
        </xdr:cNvPr>
        <xdr:cNvSpPr txBox="1">
          <a:spLocks noChangeArrowheads="1"/>
        </xdr:cNvSpPr>
      </xdr:nvSpPr>
      <xdr:spPr bwMode="auto">
        <a:xfrm>
          <a:off x="8715375" y="34070925"/>
          <a:ext cx="457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vert="vert270" wrap="square" lIns="36576" tIns="27432" rIns="36576" bIns="27432" anchor="ctr" upright="1"/>
        <a:lstStyle/>
        <a:p>
          <a:pPr algn="ctr" rtl="0">
            <a:defRPr sz="1000"/>
          </a:pPr>
          <a:endParaRPr lang="de-DE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20</xdr:col>
      <xdr:colOff>247650</xdr:colOff>
      <xdr:row>0</xdr:row>
      <xdr:rowOff>76200</xdr:rowOff>
    </xdr:from>
    <xdr:to>
      <xdr:col>25</xdr:col>
      <xdr:colOff>180975</xdr:colOff>
      <xdr:row>5</xdr:row>
      <xdr:rowOff>104775</xdr:rowOff>
    </xdr:to>
    <xdr:pic>
      <xdr:nvPicPr>
        <xdr:cNvPr id="4373" name="Picture 6" descr="DSKV Logo farbig-transparent">
          <a:extLst>
            <a:ext uri="{FF2B5EF4-FFF2-40B4-BE49-F238E27FC236}">
              <a16:creationId xmlns:a16="http://schemas.microsoft.com/office/drawing/2014/main" id="{B20452BD-4C4B-4E57-BA56-A84AD4143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76200"/>
          <a:ext cx="18002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209550</xdr:colOff>
      <xdr:row>57</xdr:row>
      <xdr:rowOff>47625</xdr:rowOff>
    </xdr:from>
    <xdr:to>
      <xdr:col>25</xdr:col>
      <xdr:colOff>133350</xdr:colOff>
      <xdr:row>62</xdr:row>
      <xdr:rowOff>85725</xdr:rowOff>
    </xdr:to>
    <xdr:pic>
      <xdr:nvPicPr>
        <xdr:cNvPr id="4374" name="Picture 7" descr="DSKV Logo farbig-transparent">
          <a:extLst>
            <a:ext uri="{FF2B5EF4-FFF2-40B4-BE49-F238E27FC236}">
              <a16:creationId xmlns:a16="http://schemas.microsoft.com/office/drawing/2014/main" id="{15B96FF8-2AD5-415F-8FA8-0CFE47788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17849850"/>
          <a:ext cx="17907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247650</xdr:colOff>
      <xdr:row>111</xdr:row>
      <xdr:rowOff>76200</xdr:rowOff>
    </xdr:from>
    <xdr:to>
      <xdr:col>25</xdr:col>
      <xdr:colOff>180975</xdr:colOff>
      <xdr:row>116</xdr:row>
      <xdr:rowOff>171450</xdr:rowOff>
    </xdr:to>
    <xdr:pic>
      <xdr:nvPicPr>
        <xdr:cNvPr id="4375" name="Picture 9" descr="DSKV Logo farbig-transparent">
          <a:extLst>
            <a:ext uri="{FF2B5EF4-FFF2-40B4-BE49-F238E27FC236}">
              <a16:creationId xmlns:a16="http://schemas.microsoft.com/office/drawing/2014/main" id="{F7375331-495A-4587-A472-2B2421918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35194875"/>
          <a:ext cx="18002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0</xdr:row>
      <xdr:rowOff>0</xdr:rowOff>
    </xdr:from>
    <xdr:to>
      <xdr:col>18</xdr:col>
      <xdr:colOff>200025</xdr:colOff>
      <xdr:row>6</xdr:row>
      <xdr:rowOff>171450</xdr:rowOff>
    </xdr:to>
    <xdr:pic>
      <xdr:nvPicPr>
        <xdr:cNvPr id="5136" name="Picture 12" descr="DSKV Logo farbig-transparent">
          <a:extLst>
            <a:ext uri="{FF2B5EF4-FFF2-40B4-BE49-F238E27FC236}">
              <a16:creationId xmlns:a16="http://schemas.microsoft.com/office/drawing/2014/main" id="{739221A4-E643-467D-847F-971BF8EB9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0"/>
          <a:ext cx="23431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6"/>
  <sheetViews>
    <sheetView showGridLines="0" showZeros="0" zoomScale="65" zoomScaleNormal="65" zoomScaleSheetLayoutView="75" workbookViewId="0">
      <selection activeCell="AD3" sqref="AD3"/>
    </sheetView>
  </sheetViews>
  <sheetFormatPr baseColWidth="10" defaultRowHeight="12.75" x14ac:dyDescent="0.2"/>
  <cols>
    <col min="1" max="1" width="4.85546875" style="1" customWidth="1"/>
    <col min="2" max="6" width="2.7109375" style="1" customWidth="1"/>
    <col min="7" max="8" width="9.7109375" style="1" customWidth="1"/>
    <col min="9" max="9" width="9.7109375" style="95" customWidth="1"/>
    <col min="10" max="11" width="9.7109375" style="1" customWidth="1"/>
    <col min="12" max="12" width="9.7109375" style="95" customWidth="1"/>
    <col min="13" max="16" width="7.7109375" style="1" customWidth="1"/>
    <col min="17" max="17" width="5" style="1" customWidth="1"/>
    <col min="18" max="18" width="7.85546875" style="1" customWidth="1"/>
    <col min="19" max="22" width="5" style="1" customWidth="1"/>
    <col min="23" max="23" width="4.7109375" style="1" customWidth="1"/>
    <col min="24" max="24" width="39.7109375" style="1" hidden="1" customWidth="1"/>
    <col min="25" max="25" width="13.28515625" style="81" customWidth="1"/>
    <col min="26" max="26" width="5" style="1" customWidth="1"/>
    <col min="27" max="27" width="6.85546875" style="10" customWidth="1"/>
    <col min="28" max="28" width="3.7109375" style="10" customWidth="1"/>
    <col min="29" max="29" width="41.85546875" style="10" customWidth="1"/>
    <col min="30" max="30" width="16.5703125" style="35" customWidth="1"/>
    <col min="31" max="31" width="36.85546875" style="10" customWidth="1"/>
    <col min="32" max="32" width="47.5703125" style="10" customWidth="1"/>
    <col min="33" max="33" width="106.7109375" style="10" customWidth="1"/>
    <col min="34" max="43" width="11.42578125" style="10"/>
    <col min="44" max="16384" width="11.42578125" style="1"/>
  </cols>
  <sheetData>
    <row r="1" spans="1:43" s="32" customFormat="1" ht="48.75" x14ac:dyDescent="0.2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12"/>
      <c r="R1" s="12"/>
      <c r="S1" s="12"/>
      <c r="T1" s="12"/>
      <c r="U1" s="12"/>
      <c r="V1" s="12"/>
      <c r="W1" s="12"/>
      <c r="X1" s="12"/>
      <c r="Y1" s="78"/>
      <c r="Z1" s="31"/>
      <c r="AA1" s="31"/>
      <c r="AB1" s="98"/>
      <c r="AC1" s="46" t="s">
        <v>52</v>
      </c>
      <c r="AD1" s="34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</row>
    <row r="2" spans="1:43" ht="15.75" x14ac:dyDescent="0.2">
      <c r="A2" s="215" t="s">
        <v>49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12"/>
      <c r="R2" s="12"/>
      <c r="S2" s="12"/>
      <c r="T2" s="12"/>
      <c r="U2" s="12"/>
      <c r="V2" s="12"/>
      <c r="W2" s="12"/>
      <c r="X2" s="12"/>
      <c r="Y2" s="52"/>
      <c r="Z2" s="10"/>
      <c r="AB2" s="99"/>
      <c r="AC2" s="10" t="s">
        <v>48</v>
      </c>
    </row>
    <row r="3" spans="1:43" ht="15.95" customHeight="1" x14ac:dyDescent="0.2">
      <c r="A3" s="10"/>
      <c r="B3" s="10"/>
      <c r="C3" s="10"/>
      <c r="D3" s="10"/>
      <c r="E3" s="10"/>
      <c r="F3" s="12"/>
      <c r="G3" s="12"/>
      <c r="H3" s="12"/>
      <c r="I3" s="86"/>
      <c r="J3" s="12"/>
      <c r="K3" s="12"/>
      <c r="L3" s="86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52"/>
      <c r="Z3" s="10"/>
      <c r="AB3" s="99"/>
    </row>
    <row r="4" spans="1:43" ht="15.95" customHeight="1" x14ac:dyDescent="0.2">
      <c r="A4" s="10"/>
      <c r="B4" s="10"/>
      <c r="C4" s="10"/>
      <c r="D4" s="10"/>
      <c r="E4" s="10"/>
      <c r="F4" s="12"/>
      <c r="G4" s="12"/>
      <c r="H4" s="12"/>
      <c r="I4" s="86"/>
      <c r="J4" s="12"/>
      <c r="K4" s="12"/>
      <c r="L4" s="86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52"/>
      <c r="Z4" s="10"/>
      <c r="AB4" s="99"/>
    </row>
    <row r="5" spans="1:43" ht="15.95" customHeight="1" x14ac:dyDescent="0.2">
      <c r="A5" s="10"/>
      <c r="B5" s="10"/>
      <c r="C5" s="10"/>
      <c r="D5" s="10"/>
      <c r="E5" s="10"/>
      <c r="F5" s="12"/>
      <c r="G5" s="12"/>
      <c r="H5" s="12"/>
      <c r="I5" s="86"/>
      <c r="J5" s="12"/>
      <c r="K5" s="12"/>
      <c r="L5" s="86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52"/>
      <c r="Z5" s="10"/>
      <c r="AB5" s="99"/>
    </row>
    <row r="6" spans="1:43" s="2" customFormat="1" ht="30" customHeight="1" x14ac:dyDescent="0.2">
      <c r="B6" s="113"/>
      <c r="C6" s="113"/>
      <c r="D6" s="113"/>
      <c r="E6" s="113"/>
      <c r="F6" s="113"/>
      <c r="G6" s="113"/>
      <c r="H6" s="212" t="s">
        <v>98</v>
      </c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193"/>
      <c r="T6" s="193"/>
      <c r="U6" s="26"/>
      <c r="V6" s="27"/>
      <c r="W6" s="27"/>
      <c r="X6" s="27"/>
      <c r="Y6" s="79"/>
      <c r="Z6" s="11"/>
      <c r="AA6" s="11"/>
      <c r="AB6" s="100"/>
      <c r="AC6" s="11"/>
      <c r="AD6" s="35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</row>
    <row r="7" spans="1:43" ht="32.25" customHeight="1" thickBot="1" x14ac:dyDescent="0.25">
      <c r="A7" s="15"/>
      <c r="B7" s="16"/>
      <c r="C7" s="16"/>
      <c r="D7" s="16"/>
      <c r="E7" s="16"/>
      <c r="F7" s="17"/>
      <c r="G7" s="16"/>
      <c r="H7" s="16"/>
      <c r="I7" s="87"/>
      <c r="J7" s="16"/>
      <c r="K7" s="213">
        <v>2021</v>
      </c>
      <c r="L7" s="213"/>
      <c r="M7" s="213"/>
      <c r="N7" s="213"/>
      <c r="O7" s="18"/>
      <c r="P7" s="330"/>
      <c r="Q7" s="330"/>
      <c r="R7" s="330"/>
      <c r="S7" s="330"/>
      <c r="T7" s="330"/>
      <c r="U7" s="330"/>
      <c r="V7" s="17"/>
      <c r="W7" s="17"/>
      <c r="X7" s="17"/>
      <c r="Y7" s="52"/>
      <c r="Z7" s="17"/>
      <c r="AB7" s="99"/>
      <c r="AC7" s="39" t="s">
        <v>36</v>
      </c>
      <c r="AE7" s="40" t="s">
        <v>37</v>
      </c>
    </row>
    <row r="8" spans="1:43" ht="21.95" customHeight="1" thickBot="1" x14ac:dyDescent="0.25">
      <c r="A8" s="15"/>
      <c r="B8" s="16"/>
      <c r="C8" s="16"/>
      <c r="D8" s="16"/>
      <c r="E8" s="16"/>
      <c r="F8" s="17"/>
      <c r="G8" s="16"/>
      <c r="H8" s="16"/>
      <c r="I8" s="87"/>
      <c r="J8" s="16"/>
      <c r="K8" s="16"/>
      <c r="L8" s="87"/>
      <c r="M8" s="16"/>
      <c r="N8" s="17"/>
      <c r="O8" s="17"/>
      <c r="P8" s="17"/>
      <c r="Q8" s="17"/>
      <c r="R8" s="17"/>
      <c r="S8" s="17"/>
      <c r="T8" s="17"/>
      <c r="V8" s="51" t="s">
        <v>25</v>
      </c>
      <c r="W8" s="18"/>
      <c r="X8" s="19" t="s">
        <v>1</v>
      </c>
      <c r="Y8" s="242"/>
      <c r="Z8" s="243"/>
      <c r="AB8" s="99"/>
      <c r="AC8" s="41"/>
      <c r="AE8" s="42"/>
    </row>
    <row r="9" spans="1:43" ht="9.9499999999999993" customHeight="1" thickBot="1" x14ac:dyDescent="0.25">
      <c r="A9" s="10"/>
      <c r="B9" s="10"/>
      <c r="C9" s="10"/>
      <c r="D9" s="10"/>
      <c r="E9" s="10"/>
      <c r="F9" s="10"/>
      <c r="G9" s="10"/>
      <c r="H9" s="10"/>
      <c r="I9" s="88"/>
      <c r="J9" s="10"/>
      <c r="K9" s="10"/>
      <c r="L9" s="88"/>
      <c r="M9" s="10"/>
      <c r="N9" s="10"/>
      <c r="O9" s="10"/>
      <c r="P9" s="10"/>
      <c r="Q9" s="10"/>
      <c r="R9" s="10"/>
      <c r="S9" s="10"/>
      <c r="T9" s="10"/>
      <c r="V9" s="10"/>
      <c r="W9" s="14"/>
      <c r="X9" s="20"/>
      <c r="Y9" s="52"/>
      <c r="Z9" s="10"/>
      <c r="AB9" s="99"/>
    </row>
    <row r="10" spans="1:43" ht="21.95" customHeight="1" thickBot="1" x14ac:dyDescent="0.25">
      <c r="A10" s="21"/>
      <c r="B10" s="21"/>
      <c r="C10" s="21"/>
      <c r="D10" s="21"/>
      <c r="E10" s="21"/>
      <c r="F10" s="22"/>
      <c r="G10" s="22"/>
      <c r="H10" s="22"/>
      <c r="I10" s="89"/>
      <c r="J10" s="22"/>
      <c r="K10" s="22"/>
      <c r="L10" s="89"/>
      <c r="M10" s="22"/>
      <c r="N10" s="33"/>
      <c r="O10" s="33"/>
      <c r="P10" s="22"/>
      <c r="Q10" s="22"/>
      <c r="S10" s="22"/>
      <c r="T10" s="22"/>
      <c r="U10" s="22" t="s">
        <v>51</v>
      </c>
      <c r="V10" s="51" t="s">
        <v>50</v>
      </c>
      <c r="W10" s="33"/>
      <c r="X10" s="23" t="s">
        <v>2</v>
      </c>
      <c r="Y10" s="242"/>
      <c r="Z10" s="243"/>
      <c r="AB10" s="99"/>
      <c r="AC10" s="322" t="s">
        <v>41</v>
      </c>
      <c r="AD10" s="323"/>
      <c r="AE10" s="323"/>
      <c r="AF10" s="323"/>
      <c r="AG10" s="324"/>
    </row>
    <row r="11" spans="1:43" ht="15.95" customHeight="1" thickBot="1" x14ac:dyDescent="0.25">
      <c r="A11" s="10"/>
      <c r="B11" s="10"/>
      <c r="C11" s="10"/>
      <c r="D11" s="10"/>
      <c r="E11" s="10"/>
      <c r="F11" s="10"/>
      <c r="G11" s="10"/>
      <c r="H11" s="10"/>
      <c r="I11" s="88"/>
      <c r="J11" s="10"/>
      <c r="K11" s="10"/>
      <c r="L11" s="88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52"/>
      <c r="Z11" s="10"/>
      <c r="AB11" s="99"/>
      <c r="AC11" s="43" t="s">
        <v>38</v>
      </c>
      <c r="AD11" s="37" t="s">
        <v>39</v>
      </c>
      <c r="AE11" s="29" t="s">
        <v>40</v>
      </c>
      <c r="AF11" s="29" t="s">
        <v>32</v>
      </c>
      <c r="AG11" s="29" t="s">
        <v>42</v>
      </c>
    </row>
    <row r="12" spans="1:43" ht="21.95" customHeight="1" thickBot="1" x14ac:dyDescent="0.25">
      <c r="A12" s="24"/>
      <c r="B12" s="24"/>
      <c r="C12" s="24"/>
      <c r="D12" s="24"/>
      <c r="E12" s="24"/>
      <c r="F12" s="10"/>
      <c r="G12" s="10"/>
      <c r="H12" s="10"/>
      <c r="I12" s="88"/>
      <c r="J12" s="10"/>
      <c r="K12" s="10"/>
      <c r="L12" s="88"/>
      <c r="M12" s="10"/>
      <c r="N12" s="10"/>
      <c r="O12" s="10"/>
      <c r="P12" s="25"/>
      <c r="Q12" s="25" t="s">
        <v>23</v>
      </c>
      <c r="R12" s="242"/>
      <c r="S12" s="307"/>
      <c r="T12" s="307"/>
      <c r="U12" s="243"/>
      <c r="V12" s="242"/>
      <c r="W12" s="243"/>
      <c r="X12" s="308"/>
      <c r="Y12" s="309"/>
      <c r="Z12" s="310"/>
      <c r="AB12" s="99"/>
      <c r="AC12" s="44"/>
      <c r="AD12" s="45"/>
      <c r="AE12" s="44"/>
      <c r="AF12" s="44"/>
      <c r="AG12" s="44"/>
    </row>
    <row r="13" spans="1:43" ht="15.95" customHeight="1" x14ac:dyDescent="0.2">
      <c r="A13" s="24"/>
      <c r="B13" s="24"/>
      <c r="C13" s="24"/>
      <c r="D13" s="24"/>
      <c r="E13" s="24"/>
      <c r="F13" s="10"/>
      <c r="G13" s="10"/>
      <c r="H13" s="10"/>
      <c r="I13" s="88"/>
      <c r="J13" s="10"/>
      <c r="K13" s="10"/>
      <c r="L13" s="88"/>
      <c r="M13" s="10"/>
      <c r="N13" s="10"/>
      <c r="O13" s="10"/>
      <c r="P13" s="25"/>
      <c r="Q13" s="25"/>
      <c r="R13" s="25"/>
      <c r="S13" s="25"/>
      <c r="T13" s="25"/>
      <c r="U13" s="14"/>
      <c r="V13" s="14"/>
      <c r="W13" s="14"/>
      <c r="X13" s="14"/>
      <c r="Y13" s="80"/>
      <c r="Z13" s="28"/>
      <c r="AB13" s="99"/>
    </row>
    <row r="14" spans="1:43" ht="15.95" customHeight="1" thickBot="1" x14ac:dyDescent="0.25">
      <c r="A14" s="10"/>
      <c r="B14" s="10"/>
      <c r="C14" s="10"/>
      <c r="D14" s="10"/>
      <c r="E14" s="10"/>
      <c r="F14" s="12"/>
      <c r="G14" s="12"/>
      <c r="H14" s="12"/>
      <c r="I14" s="86"/>
      <c r="J14" s="12"/>
      <c r="K14" s="12"/>
      <c r="L14" s="86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52"/>
      <c r="Z14" s="10"/>
      <c r="AB14" s="99"/>
    </row>
    <row r="15" spans="1:43" ht="24" customHeight="1" x14ac:dyDescent="0.2">
      <c r="A15" s="3"/>
      <c r="B15" s="231" t="s">
        <v>24</v>
      </c>
      <c r="C15" s="216"/>
      <c r="D15" s="216"/>
      <c r="E15" s="216"/>
      <c r="F15" s="217"/>
      <c r="G15" s="216" t="s">
        <v>4</v>
      </c>
      <c r="H15" s="216"/>
      <c r="I15" s="217"/>
      <c r="J15" s="231" t="s">
        <v>5</v>
      </c>
      <c r="K15" s="216"/>
      <c r="L15" s="217"/>
      <c r="M15" s="231" t="s">
        <v>6</v>
      </c>
      <c r="N15" s="217"/>
      <c r="O15" s="231" t="s">
        <v>43</v>
      </c>
      <c r="P15" s="217"/>
      <c r="Q15" s="231" t="s">
        <v>7</v>
      </c>
      <c r="R15" s="217"/>
      <c r="S15" s="231" t="s">
        <v>62</v>
      </c>
      <c r="T15" s="217"/>
      <c r="U15" s="231" t="s">
        <v>66</v>
      </c>
      <c r="V15" s="217"/>
      <c r="W15" s="232" t="s">
        <v>53</v>
      </c>
      <c r="X15" s="233"/>
      <c r="Y15" s="47" t="s">
        <v>9</v>
      </c>
      <c r="Z15" s="231" t="s">
        <v>44</v>
      </c>
      <c r="AA15" s="217"/>
      <c r="AB15" s="101"/>
      <c r="AC15" s="30" t="s">
        <v>28</v>
      </c>
      <c r="AD15" s="36" t="s">
        <v>34</v>
      </c>
      <c r="AE15" s="30" t="s">
        <v>31</v>
      </c>
      <c r="AF15" s="30" t="s">
        <v>32</v>
      </c>
      <c r="AG15" s="30" t="s">
        <v>33</v>
      </c>
    </row>
    <row r="16" spans="1:43" ht="24" customHeight="1" x14ac:dyDescent="0.2">
      <c r="A16" s="4" t="s">
        <v>3</v>
      </c>
      <c r="B16" s="291" t="s">
        <v>15</v>
      </c>
      <c r="C16" s="292"/>
      <c r="D16" s="292"/>
      <c r="E16" s="292"/>
      <c r="F16" s="293"/>
      <c r="G16" s="53" t="s">
        <v>57</v>
      </c>
      <c r="H16" s="54" t="s">
        <v>58</v>
      </c>
      <c r="I16" s="96" t="s">
        <v>27</v>
      </c>
      <c r="J16" s="53" t="s">
        <v>57</v>
      </c>
      <c r="K16" s="54" t="s">
        <v>58</v>
      </c>
      <c r="L16" s="96" t="s">
        <v>27</v>
      </c>
      <c r="M16" s="238"/>
      <c r="N16" s="246"/>
      <c r="O16" s="240" t="s">
        <v>11</v>
      </c>
      <c r="P16" s="241"/>
      <c r="Q16" s="296" t="s">
        <v>56</v>
      </c>
      <c r="R16" s="295"/>
      <c r="S16" s="240" t="s">
        <v>8</v>
      </c>
      <c r="T16" s="241"/>
      <c r="U16" s="240" t="s">
        <v>8</v>
      </c>
      <c r="V16" s="241"/>
      <c r="W16" s="234"/>
      <c r="X16" s="235"/>
      <c r="Y16" s="48" t="s">
        <v>13</v>
      </c>
      <c r="Z16" s="240" t="s">
        <v>14</v>
      </c>
      <c r="AA16" s="241"/>
      <c r="AB16" s="101"/>
    </row>
    <row r="17" spans="1:33" ht="24" customHeight="1" thickBot="1" x14ac:dyDescent="0.25">
      <c r="A17" s="5" t="s">
        <v>10</v>
      </c>
      <c r="B17" s="285" t="s">
        <v>25</v>
      </c>
      <c r="C17" s="286"/>
      <c r="D17" s="287" t="s">
        <v>24</v>
      </c>
      <c r="E17" s="287"/>
      <c r="F17" s="288"/>
      <c r="G17" s="55" t="s">
        <v>46</v>
      </c>
      <c r="H17" s="56" t="s">
        <v>46</v>
      </c>
      <c r="I17" s="97" t="s">
        <v>47</v>
      </c>
      <c r="J17" s="55" t="s">
        <v>46</v>
      </c>
      <c r="K17" s="56" t="s">
        <v>46</v>
      </c>
      <c r="L17" s="97" t="s">
        <v>47</v>
      </c>
      <c r="M17" s="49" t="s">
        <v>17</v>
      </c>
      <c r="N17" s="50" t="s">
        <v>16</v>
      </c>
      <c r="O17" s="49" t="s">
        <v>17</v>
      </c>
      <c r="P17" s="50" t="s">
        <v>16</v>
      </c>
      <c r="Q17" s="238" t="s">
        <v>18</v>
      </c>
      <c r="R17" s="246"/>
      <c r="S17" s="240" t="s">
        <v>12</v>
      </c>
      <c r="T17" s="241"/>
      <c r="U17" s="240" t="s">
        <v>12</v>
      </c>
      <c r="V17" s="241"/>
      <c r="W17" s="236"/>
      <c r="X17" s="237"/>
      <c r="Y17" s="48" t="s">
        <v>45</v>
      </c>
      <c r="Z17" s="240" t="s">
        <v>19</v>
      </c>
      <c r="AA17" s="241"/>
      <c r="AB17" s="101"/>
    </row>
    <row r="18" spans="1:33" ht="27.95" customHeight="1" x14ac:dyDescent="0.2">
      <c r="A18" s="6">
        <v>1</v>
      </c>
      <c r="B18" s="281"/>
      <c r="C18" s="282"/>
      <c r="D18" s="218"/>
      <c r="E18" s="219"/>
      <c r="F18" s="220"/>
      <c r="G18" s="57"/>
      <c r="H18" s="58"/>
      <c r="I18" s="90"/>
      <c r="J18" s="57"/>
      <c r="K18" s="58"/>
      <c r="L18" s="90"/>
      <c r="M18" s="59"/>
      <c r="N18" s="60"/>
      <c r="O18" s="61"/>
      <c r="P18" s="62"/>
      <c r="Q18" s="283">
        <f>SUM(G18+H18+J18+K18+M18+N18+O18+P18)</f>
        <v>0</v>
      </c>
      <c r="R18" s="284"/>
      <c r="S18" s="206"/>
      <c r="T18" s="206"/>
      <c r="U18" s="229"/>
      <c r="V18" s="230"/>
      <c r="W18" s="302" t="s">
        <v>99</v>
      </c>
      <c r="X18" s="299"/>
      <c r="Y18" s="108" t="str">
        <f>IF($D$18:$D$47,1," ")</f>
        <v xml:space="preserve"> </v>
      </c>
      <c r="Z18" s="252"/>
      <c r="AA18" s="230"/>
      <c r="AB18" s="102"/>
      <c r="AC18" s="29"/>
      <c r="AD18" s="37"/>
      <c r="AE18" s="29"/>
      <c r="AF18" s="29"/>
      <c r="AG18" s="29"/>
    </row>
    <row r="19" spans="1:33" ht="27.95" customHeight="1" x14ac:dyDescent="0.2">
      <c r="A19" s="7">
        <f t="shared" ref="A19:A47" si="0">SUM(A18+1)</f>
        <v>2</v>
      </c>
      <c r="B19" s="272"/>
      <c r="C19" s="273"/>
      <c r="D19" s="265"/>
      <c r="E19" s="266"/>
      <c r="F19" s="267"/>
      <c r="G19" s="64"/>
      <c r="H19" s="61"/>
      <c r="I19" s="91"/>
      <c r="J19" s="64"/>
      <c r="K19" s="61"/>
      <c r="L19" s="91"/>
      <c r="M19" s="64"/>
      <c r="N19" s="65"/>
      <c r="O19" s="64"/>
      <c r="P19" s="62"/>
      <c r="Q19" s="247">
        <f t="shared" ref="Q19:Q28" si="1">SUM(G19+H19+J19+K19+M19+N19+O19+P19)</f>
        <v>0</v>
      </c>
      <c r="R19" s="248"/>
      <c r="S19" s="207"/>
      <c r="T19" s="207"/>
      <c r="U19" s="221"/>
      <c r="V19" s="222"/>
      <c r="W19" s="300"/>
      <c r="X19" s="303"/>
      <c r="Y19" s="109" t="str">
        <f t="shared" ref="Y19:Y47" si="2">IF($D$18:$D$47,1," ")</f>
        <v xml:space="preserve"> </v>
      </c>
      <c r="Z19" s="249"/>
      <c r="AA19" s="222"/>
      <c r="AB19" s="103"/>
      <c r="AC19" s="29"/>
      <c r="AD19" s="37"/>
      <c r="AE19" s="29"/>
      <c r="AF19" s="29"/>
      <c r="AG19" s="29"/>
    </row>
    <row r="20" spans="1:33" ht="27.95" customHeight="1" x14ac:dyDescent="0.2">
      <c r="A20" s="7">
        <f t="shared" si="0"/>
        <v>3</v>
      </c>
      <c r="B20" s="272"/>
      <c r="C20" s="273"/>
      <c r="D20" s="265"/>
      <c r="E20" s="266"/>
      <c r="F20" s="267"/>
      <c r="G20" s="64"/>
      <c r="H20" s="61"/>
      <c r="I20" s="91"/>
      <c r="J20" s="64"/>
      <c r="K20" s="61"/>
      <c r="L20" s="91"/>
      <c r="M20" s="64"/>
      <c r="N20" s="65"/>
      <c r="O20" s="66"/>
      <c r="P20" s="62"/>
      <c r="Q20" s="247">
        <f t="shared" si="1"/>
        <v>0</v>
      </c>
      <c r="R20" s="248"/>
      <c r="S20" s="207"/>
      <c r="T20" s="207"/>
      <c r="U20" s="221"/>
      <c r="V20" s="222"/>
      <c r="W20" s="300"/>
      <c r="X20" s="303"/>
      <c r="Y20" s="109" t="str">
        <f t="shared" si="2"/>
        <v xml:space="preserve"> </v>
      </c>
      <c r="Z20" s="249"/>
      <c r="AA20" s="222"/>
      <c r="AB20" s="103"/>
      <c r="AC20" s="29"/>
      <c r="AD20" s="37"/>
      <c r="AE20" s="29"/>
      <c r="AF20" s="29"/>
      <c r="AG20" s="29"/>
    </row>
    <row r="21" spans="1:33" ht="27.95" customHeight="1" x14ac:dyDescent="0.2">
      <c r="A21" s="7">
        <f t="shared" si="0"/>
        <v>4</v>
      </c>
      <c r="B21" s="272"/>
      <c r="C21" s="273"/>
      <c r="D21" s="265"/>
      <c r="E21" s="266"/>
      <c r="F21" s="267"/>
      <c r="G21" s="67"/>
      <c r="H21" s="68"/>
      <c r="I21" s="91"/>
      <c r="J21" s="67"/>
      <c r="K21" s="68"/>
      <c r="L21" s="91"/>
      <c r="M21" s="64"/>
      <c r="N21" s="65"/>
      <c r="O21" s="61"/>
      <c r="P21" s="62"/>
      <c r="Q21" s="247">
        <f t="shared" si="1"/>
        <v>0</v>
      </c>
      <c r="R21" s="248"/>
      <c r="S21" s="207"/>
      <c r="T21" s="207"/>
      <c r="U21" s="221"/>
      <c r="V21" s="222"/>
      <c r="W21" s="300"/>
      <c r="X21" s="303"/>
      <c r="Y21" s="109" t="str">
        <f t="shared" si="2"/>
        <v xml:space="preserve"> </v>
      </c>
      <c r="Z21" s="249"/>
      <c r="AA21" s="222"/>
      <c r="AB21" s="103"/>
      <c r="AC21" s="29"/>
      <c r="AD21" s="37"/>
      <c r="AE21" s="29"/>
      <c r="AF21" s="29"/>
      <c r="AG21" s="29"/>
    </row>
    <row r="22" spans="1:33" ht="27.95" customHeight="1" thickBot="1" x14ac:dyDescent="0.25">
      <c r="A22" s="8">
        <f t="shared" si="0"/>
        <v>5</v>
      </c>
      <c r="B22" s="276"/>
      <c r="C22" s="277"/>
      <c r="D22" s="278"/>
      <c r="E22" s="279"/>
      <c r="F22" s="280"/>
      <c r="G22" s="67"/>
      <c r="H22" s="68"/>
      <c r="I22" s="92"/>
      <c r="J22" s="67"/>
      <c r="K22" s="68"/>
      <c r="L22" s="92"/>
      <c r="M22" s="67"/>
      <c r="N22" s="69"/>
      <c r="O22" s="66"/>
      <c r="P22" s="63"/>
      <c r="Q22" s="247">
        <f t="shared" si="1"/>
        <v>0</v>
      </c>
      <c r="R22" s="248"/>
      <c r="S22" s="207"/>
      <c r="T22" s="207"/>
      <c r="U22" s="221"/>
      <c r="V22" s="222"/>
      <c r="W22" s="300"/>
      <c r="X22" s="303"/>
      <c r="Y22" s="109" t="str">
        <f t="shared" si="2"/>
        <v xml:space="preserve"> </v>
      </c>
      <c r="Z22" s="249"/>
      <c r="AA22" s="222"/>
      <c r="AB22" s="103"/>
      <c r="AC22" s="29"/>
      <c r="AD22" s="37"/>
      <c r="AE22" s="29"/>
      <c r="AF22" s="29"/>
      <c r="AG22" s="29"/>
    </row>
    <row r="23" spans="1:33" ht="27.95" customHeight="1" x14ac:dyDescent="0.2">
      <c r="A23" s="9">
        <f t="shared" si="0"/>
        <v>6</v>
      </c>
      <c r="B23" s="272"/>
      <c r="C23" s="273"/>
      <c r="D23" s="218"/>
      <c r="E23" s="274"/>
      <c r="F23" s="275"/>
      <c r="G23" s="70"/>
      <c r="H23" s="66"/>
      <c r="I23" s="91"/>
      <c r="J23" s="70"/>
      <c r="K23" s="66"/>
      <c r="L23" s="91"/>
      <c r="M23" s="64"/>
      <c r="N23" s="65"/>
      <c r="O23" s="61"/>
      <c r="P23" s="62"/>
      <c r="Q23" s="247">
        <f t="shared" si="1"/>
        <v>0</v>
      </c>
      <c r="R23" s="248"/>
      <c r="S23" s="207"/>
      <c r="T23" s="207"/>
      <c r="U23" s="221"/>
      <c r="V23" s="222"/>
      <c r="W23" s="300"/>
      <c r="X23" s="303"/>
      <c r="Y23" s="109" t="str">
        <f t="shared" si="2"/>
        <v xml:space="preserve"> </v>
      </c>
      <c r="Z23" s="249"/>
      <c r="AA23" s="222"/>
      <c r="AB23" s="103"/>
      <c r="AC23" s="29"/>
      <c r="AD23" s="37"/>
      <c r="AE23" s="29"/>
      <c r="AF23" s="29"/>
      <c r="AG23" s="29"/>
    </row>
    <row r="24" spans="1:33" ht="27.95" customHeight="1" x14ac:dyDescent="0.2">
      <c r="A24" s="7">
        <f t="shared" si="0"/>
        <v>7</v>
      </c>
      <c r="B24" s="272"/>
      <c r="C24" s="273"/>
      <c r="D24" s="265"/>
      <c r="E24" s="266"/>
      <c r="F24" s="267"/>
      <c r="G24" s="64"/>
      <c r="H24" s="61"/>
      <c r="I24" s="91"/>
      <c r="J24" s="64"/>
      <c r="K24" s="61"/>
      <c r="L24" s="91"/>
      <c r="M24" s="64"/>
      <c r="N24" s="65"/>
      <c r="O24" s="66"/>
      <c r="P24" s="62"/>
      <c r="Q24" s="247">
        <f t="shared" si="1"/>
        <v>0</v>
      </c>
      <c r="R24" s="248"/>
      <c r="S24" s="207"/>
      <c r="T24" s="207"/>
      <c r="U24" s="221"/>
      <c r="V24" s="222"/>
      <c r="W24" s="300"/>
      <c r="X24" s="303"/>
      <c r="Y24" s="109" t="str">
        <f t="shared" si="2"/>
        <v xml:space="preserve"> </v>
      </c>
      <c r="Z24" s="249"/>
      <c r="AA24" s="222"/>
      <c r="AB24" s="103"/>
      <c r="AC24" s="29"/>
      <c r="AD24" s="37"/>
      <c r="AE24" s="29"/>
      <c r="AF24" s="29"/>
      <c r="AG24" s="29"/>
    </row>
    <row r="25" spans="1:33" ht="27.95" customHeight="1" x14ac:dyDescent="0.2">
      <c r="A25" s="7">
        <f t="shared" si="0"/>
        <v>8</v>
      </c>
      <c r="B25" s="272"/>
      <c r="C25" s="273"/>
      <c r="D25" s="265"/>
      <c r="E25" s="266"/>
      <c r="F25" s="267"/>
      <c r="G25" s="70"/>
      <c r="H25" s="66"/>
      <c r="I25" s="91"/>
      <c r="J25" s="70"/>
      <c r="K25" s="66"/>
      <c r="L25" s="91"/>
      <c r="M25" s="64"/>
      <c r="N25" s="65"/>
      <c r="O25" s="61"/>
      <c r="P25" s="62"/>
      <c r="Q25" s="247">
        <f t="shared" si="1"/>
        <v>0</v>
      </c>
      <c r="R25" s="248"/>
      <c r="S25" s="207"/>
      <c r="T25" s="207"/>
      <c r="U25" s="221"/>
      <c r="V25" s="222"/>
      <c r="W25" s="300"/>
      <c r="X25" s="303"/>
      <c r="Y25" s="109" t="str">
        <f t="shared" si="2"/>
        <v xml:space="preserve"> </v>
      </c>
      <c r="Z25" s="249"/>
      <c r="AA25" s="222"/>
      <c r="AB25" s="103"/>
      <c r="AC25" s="29"/>
      <c r="AD25" s="37"/>
      <c r="AE25" s="29"/>
      <c r="AF25" s="29"/>
      <c r="AG25" s="29"/>
    </row>
    <row r="26" spans="1:33" ht="27.95" customHeight="1" x14ac:dyDescent="0.2">
      <c r="A26" s="7">
        <f t="shared" si="0"/>
        <v>9</v>
      </c>
      <c r="B26" s="272"/>
      <c r="C26" s="273"/>
      <c r="D26" s="265"/>
      <c r="E26" s="266"/>
      <c r="F26" s="267"/>
      <c r="G26" s="64"/>
      <c r="H26" s="61"/>
      <c r="I26" s="91"/>
      <c r="J26" s="64"/>
      <c r="K26" s="61"/>
      <c r="L26" s="91"/>
      <c r="M26" s="64"/>
      <c r="N26" s="65"/>
      <c r="O26" s="66"/>
      <c r="P26" s="62"/>
      <c r="Q26" s="247">
        <f t="shared" si="1"/>
        <v>0</v>
      </c>
      <c r="R26" s="248"/>
      <c r="S26" s="207"/>
      <c r="T26" s="207"/>
      <c r="U26" s="221"/>
      <c r="V26" s="222"/>
      <c r="W26" s="300"/>
      <c r="X26" s="303"/>
      <c r="Y26" s="109" t="str">
        <f t="shared" si="2"/>
        <v xml:space="preserve"> </v>
      </c>
      <c r="Z26" s="249"/>
      <c r="AA26" s="222"/>
      <c r="AB26" s="103"/>
      <c r="AC26" s="29"/>
      <c r="AD26" s="37"/>
      <c r="AE26" s="29"/>
      <c r="AF26" s="29"/>
      <c r="AG26" s="29"/>
    </row>
    <row r="27" spans="1:33" ht="27.95" customHeight="1" thickBot="1" x14ac:dyDescent="0.25">
      <c r="A27" s="8">
        <f t="shared" si="0"/>
        <v>10</v>
      </c>
      <c r="B27" s="276"/>
      <c r="C27" s="277"/>
      <c r="D27" s="278"/>
      <c r="E27" s="279"/>
      <c r="F27" s="280"/>
      <c r="G27" s="64"/>
      <c r="H27" s="61"/>
      <c r="I27" s="91"/>
      <c r="J27" s="64"/>
      <c r="K27" s="61"/>
      <c r="L27" s="92"/>
      <c r="M27" s="67"/>
      <c r="N27" s="69"/>
      <c r="O27" s="61"/>
      <c r="P27" s="63"/>
      <c r="Q27" s="247">
        <f t="shared" si="1"/>
        <v>0</v>
      </c>
      <c r="R27" s="248"/>
      <c r="S27" s="207"/>
      <c r="T27" s="207"/>
      <c r="U27" s="221"/>
      <c r="V27" s="222"/>
      <c r="W27" s="300"/>
      <c r="X27" s="303"/>
      <c r="Y27" s="109" t="str">
        <f t="shared" si="2"/>
        <v xml:space="preserve"> </v>
      </c>
      <c r="Z27" s="249"/>
      <c r="AA27" s="222"/>
      <c r="AB27" s="103"/>
      <c r="AC27" s="29"/>
      <c r="AD27" s="37"/>
      <c r="AE27" s="29"/>
      <c r="AF27" s="29"/>
      <c r="AG27" s="29"/>
    </row>
    <row r="28" spans="1:33" ht="27.95" customHeight="1" x14ac:dyDescent="0.2">
      <c r="A28" s="9">
        <f t="shared" si="0"/>
        <v>11</v>
      </c>
      <c r="B28" s="272"/>
      <c r="C28" s="273"/>
      <c r="D28" s="218"/>
      <c r="E28" s="274"/>
      <c r="F28" s="275"/>
      <c r="G28" s="67"/>
      <c r="H28" s="68"/>
      <c r="I28" s="92"/>
      <c r="J28" s="67"/>
      <c r="K28" s="68"/>
      <c r="L28" s="92"/>
      <c r="M28" s="67"/>
      <c r="N28" s="69"/>
      <c r="O28" s="66"/>
      <c r="P28" s="71"/>
      <c r="Q28" s="247">
        <f t="shared" si="1"/>
        <v>0</v>
      </c>
      <c r="R28" s="248"/>
      <c r="S28" s="207"/>
      <c r="T28" s="207"/>
      <c r="U28" s="221"/>
      <c r="V28" s="222"/>
      <c r="W28" s="300"/>
      <c r="X28" s="303"/>
      <c r="Y28" s="109" t="str">
        <f t="shared" si="2"/>
        <v xml:space="preserve"> </v>
      </c>
      <c r="Z28" s="221"/>
      <c r="AA28" s="222"/>
      <c r="AB28" s="103"/>
      <c r="AC28" s="29"/>
      <c r="AD28" s="37"/>
      <c r="AE28" s="29"/>
      <c r="AF28" s="29"/>
      <c r="AG28" s="29"/>
    </row>
    <row r="29" spans="1:33" ht="27.95" customHeight="1" x14ac:dyDescent="0.2">
      <c r="A29" s="7">
        <f t="shared" si="0"/>
        <v>12</v>
      </c>
      <c r="B29" s="272"/>
      <c r="C29" s="273"/>
      <c r="D29" s="265"/>
      <c r="E29" s="266"/>
      <c r="F29" s="267"/>
      <c r="G29" s="70"/>
      <c r="H29" s="66"/>
      <c r="I29" s="91"/>
      <c r="J29" s="70"/>
      <c r="K29" s="66"/>
      <c r="L29" s="91"/>
      <c r="M29" s="64"/>
      <c r="N29" s="65"/>
      <c r="O29" s="61"/>
      <c r="P29" s="62"/>
      <c r="Q29" s="247">
        <f>SUM(G29+H29+J29+K29+M29+N29+O29+P29)</f>
        <v>0</v>
      </c>
      <c r="R29" s="248"/>
      <c r="S29" s="207"/>
      <c r="T29" s="207"/>
      <c r="U29" s="221"/>
      <c r="V29" s="222"/>
      <c r="W29" s="300"/>
      <c r="X29" s="303"/>
      <c r="Y29" s="109" t="str">
        <f t="shared" si="2"/>
        <v xml:space="preserve"> </v>
      </c>
      <c r="Z29" s="244"/>
      <c r="AA29" s="245"/>
      <c r="AB29" s="102"/>
      <c r="AC29" s="29"/>
      <c r="AD29" s="37"/>
      <c r="AE29" s="29"/>
      <c r="AF29" s="29"/>
      <c r="AG29" s="29"/>
    </row>
    <row r="30" spans="1:33" ht="27.95" customHeight="1" x14ac:dyDescent="0.2">
      <c r="A30" s="7">
        <f t="shared" si="0"/>
        <v>13</v>
      </c>
      <c r="B30" s="272"/>
      <c r="C30" s="273"/>
      <c r="D30" s="265"/>
      <c r="E30" s="266"/>
      <c r="F30" s="267"/>
      <c r="G30" s="64"/>
      <c r="H30" s="61"/>
      <c r="I30" s="91"/>
      <c r="J30" s="64"/>
      <c r="K30" s="61"/>
      <c r="L30" s="91"/>
      <c r="M30" s="64"/>
      <c r="N30" s="65"/>
      <c r="O30" s="64"/>
      <c r="P30" s="62"/>
      <c r="Q30" s="247">
        <f t="shared" ref="Q30:Q37" si="3">SUM(G30+H30+J30+K30+M30+N30+O30+P30)</f>
        <v>0</v>
      </c>
      <c r="R30" s="248"/>
      <c r="S30" s="207"/>
      <c r="T30" s="207"/>
      <c r="U30" s="221"/>
      <c r="V30" s="222"/>
      <c r="W30" s="300"/>
      <c r="X30" s="303"/>
      <c r="Y30" s="109" t="str">
        <f t="shared" si="2"/>
        <v xml:space="preserve"> </v>
      </c>
      <c r="Z30" s="249"/>
      <c r="AA30" s="222"/>
      <c r="AB30" s="103"/>
      <c r="AC30" s="29"/>
      <c r="AD30" s="37"/>
      <c r="AE30" s="29"/>
      <c r="AF30" s="29"/>
      <c r="AG30" s="29"/>
    </row>
    <row r="31" spans="1:33" ht="27.95" customHeight="1" x14ac:dyDescent="0.2">
      <c r="A31" s="7">
        <f t="shared" si="0"/>
        <v>14</v>
      </c>
      <c r="B31" s="272"/>
      <c r="C31" s="273"/>
      <c r="D31" s="265"/>
      <c r="E31" s="266"/>
      <c r="F31" s="267"/>
      <c r="G31" s="64"/>
      <c r="H31" s="61"/>
      <c r="I31" s="91"/>
      <c r="J31" s="64"/>
      <c r="K31" s="61"/>
      <c r="L31" s="91"/>
      <c r="M31" s="64"/>
      <c r="N31" s="65"/>
      <c r="O31" s="66"/>
      <c r="P31" s="62"/>
      <c r="Q31" s="247">
        <f t="shared" si="3"/>
        <v>0</v>
      </c>
      <c r="R31" s="248"/>
      <c r="S31" s="207"/>
      <c r="T31" s="207"/>
      <c r="U31" s="221"/>
      <c r="V31" s="222"/>
      <c r="W31" s="300"/>
      <c r="X31" s="303"/>
      <c r="Y31" s="109" t="str">
        <f t="shared" si="2"/>
        <v xml:space="preserve"> </v>
      </c>
      <c r="Z31" s="249"/>
      <c r="AA31" s="222"/>
      <c r="AB31" s="103"/>
      <c r="AC31" s="29"/>
      <c r="AD31" s="37"/>
      <c r="AE31" s="29"/>
      <c r="AF31" s="29"/>
      <c r="AG31" s="29"/>
    </row>
    <row r="32" spans="1:33" ht="27.95" customHeight="1" thickBot="1" x14ac:dyDescent="0.25">
      <c r="A32" s="8">
        <f t="shared" si="0"/>
        <v>15</v>
      </c>
      <c r="B32" s="276"/>
      <c r="C32" s="277"/>
      <c r="D32" s="278"/>
      <c r="E32" s="279"/>
      <c r="F32" s="280"/>
      <c r="G32" s="67"/>
      <c r="H32" s="68"/>
      <c r="I32" s="91"/>
      <c r="J32" s="67"/>
      <c r="K32" s="68"/>
      <c r="L32" s="91"/>
      <c r="M32" s="64"/>
      <c r="N32" s="65"/>
      <c r="O32" s="61"/>
      <c r="P32" s="62"/>
      <c r="Q32" s="247">
        <f t="shared" si="3"/>
        <v>0</v>
      </c>
      <c r="R32" s="248"/>
      <c r="S32" s="207"/>
      <c r="T32" s="207"/>
      <c r="U32" s="221"/>
      <c r="V32" s="222"/>
      <c r="W32" s="300"/>
      <c r="X32" s="303"/>
      <c r="Y32" s="109" t="str">
        <f t="shared" si="2"/>
        <v xml:space="preserve"> </v>
      </c>
      <c r="Z32" s="249"/>
      <c r="AA32" s="222"/>
      <c r="AB32" s="103"/>
      <c r="AC32" s="29"/>
      <c r="AD32" s="37"/>
      <c r="AE32" s="29"/>
      <c r="AF32" s="29"/>
      <c r="AG32" s="29"/>
    </row>
    <row r="33" spans="1:33" ht="27.95" customHeight="1" x14ac:dyDescent="0.2">
      <c r="A33" s="9">
        <f t="shared" si="0"/>
        <v>16</v>
      </c>
      <c r="B33" s="272"/>
      <c r="C33" s="273"/>
      <c r="D33" s="218"/>
      <c r="E33" s="274"/>
      <c r="F33" s="275"/>
      <c r="G33" s="67"/>
      <c r="H33" s="68"/>
      <c r="I33" s="92"/>
      <c r="J33" s="67"/>
      <c r="K33" s="68"/>
      <c r="L33" s="92"/>
      <c r="M33" s="67"/>
      <c r="N33" s="69"/>
      <c r="O33" s="66"/>
      <c r="P33" s="63"/>
      <c r="Q33" s="247">
        <f t="shared" si="3"/>
        <v>0</v>
      </c>
      <c r="R33" s="248"/>
      <c r="S33" s="207"/>
      <c r="T33" s="207"/>
      <c r="U33" s="221"/>
      <c r="V33" s="222"/>
      <c r="W33" s="300"/>
      <c r="X33" s="303"/>
      <c r="Y33" s="109" t="str">
        <f t="shared" si="2"/>
        <v xml:space="preserve"> </v>
      </c>
      <c r="Z33" s="249"/>
      <c r="AA33" s="222"/>
      <c r="AB33" s="103"/>
      <c r="AC33" s="29"/>
      <c r="AD33" s="37"/>
      <c r="AE33" s="29"/>
      <c r="AF33" s="29"/>
      <c r="AG33" s="29"/>
    </row>
    <row r="34" spans="1:33" ht="27.95" customHeight="1" x14ac:dyDescent="0.2">
      <c r="A34" s="7">
        <f t="shared" si="0"/>
        <v>17</v>
      </c>
      <c r="B34" s="272"/>
      <c r="C34" s="273"/>
      <c r="D34" s="265"/>
      <c r="E34" s="266"/>
      <c r="F34" s="267"/>
      <c r="G34" s="70"/>
      <c r="H34" s="66"/>
      <c r="I34" s="91"/>
      <c r="J34" s="70"/>
      <c r="K34" s="66"/>
      <c r="L34" s="91"/>
      <c r="M34" s="64"/>
      <c r="N34" s="65"/>
      <c r="O34" s="61"/>
      <c r="P34" s="62"/>
      <c r="Q34" s="247">
        <f t="shared" si="3"/>
        <v>0</v>
      </c>
      <c r="R34" s="248"/>
      <c r="S34" s="207"/>
      <c r="T34" s="207"/>
      <c r="U34" s="221"/>
      <c r="V34" s="222"/>
      <c r="W34" s="300"/>
      <c r="X34" s="303"/>
      <c r="Y34" s="109" t="str">
        <f t="shared" si="2"/>
        <v xml:space="preserve"> </v>
      </c>
      <c r="Z34" s="249"/>
      <c r="AA34" s="222"/>
      <c r="AB34" s="103"/>
      <c r="AC34" s="29"/>
      <c r="AD34" s="37"/>
      <c r="AE34" s="29"/>
      <c r="AF34" s="29"/>
      <c r="AG34" s="29"/>
    </row>
    <row r="35" spans="1:33" ht="27.95" customHeight="1" x14ac:dyDescent="0.2">
      <c r="A35" s="7">
        <f t="shared" si="0"/>
        <v>18</v>
      </c>
      <c r="B35" s="272"/>
      <c r="C35" s="273"/>
      <c r="D35" s="265"/>
      <c r="E35" s="266"/>
      <c r="F35" s="267"/>
      <c r="G35" s="64"/>
      <c r="H35" s="61"/>
      <c r="I35" s="91"/>
      <c r="J35" s="64"/>
      <c r="K35" s="61"/>
      <c r="L35" s="91"/>
      <c r="M35" s="64"/>
      <c r="N35" s="65"/>
      <c r="O35" s="66"/>
      <c r="P35" s="62"/>
      <c r="Q35" s="247">
        <f t="shared" si="3"/>
        <v>0</v>
      </c>
      <c r="R35" s="248"/>
      <c r="S35" s="207"/>
      <c r="T35" s="207"/>
      <c r="U35" s="221"/>
      <c r="V35" s="222"/>
      <c r="W35" s="300"/>
      <c r="X35" s="303"/>
      <c r="Y35" s="109" t="str">
        <f t="shared" si="2"/>
        <v xml:space="preserve"> </v>
      </c>
      <c r="Z35" s="249"/>
      <c r="AA35" s="222"/>
      <c r="AB35" s="103"/>
      <c r="AC35" s="29"/>
      <c r="AD35" s="37"/>
      <c r="AE35" s="29"/>
      <c r="AF35" s="29"/>
      <c r="AG35" s="29"/>
    </row>
    <row r="36" spans="1:33" ht="27.95" customHeight="1" x14ac:dyDescent="0.2">
      <c r="A36" s="7">
        <f t="shared" si="0"/>
        <v>19</v>
      </c>
      <c r="B36" s="272"/>
      <c r="C36" s="273"/>
      <c r="D36" s="265"/>
      <c r="E36" s="266"/>
      <c r="F36" s="267"/>
      <c r="G36" s="70"/>
      <c r="H36" s="66"/>
      <c r="I36" s="91"/>
      <c r="J36" s="70"/>
      <c r="K36" s="66"/>
      <c r="L36" s="91"/>
      <c r="M36" s="64"/>
      <c r="N36" s="65"/>
      <c r="O36" s="61"/>
      <c r="P36" s="62"/>
      <c r="Q36" s="247">
        <f t="shared" si="3"/>
        <v>0</v>
      </c>
      <c r="R36" s="248"/>
      <c r="S36" s="207"/>
      <c r="T36" s="207"/>
      <c r="U36" s="221"/>
      <c r="V36" s="222"/>
      <c r="W36" s="300"/>
      <c r="X36" s="303"/>
      <c r="Y36" s="109" t="str">
        <f t="shared" si="2"/>
        <v xml:space="preserve"> </v>
      </c>
      <c r="Z36" s="249"/>
      <c r="AA36" s="222"/>
      <c r="AB36" s="103"/>
      <c r="AC36" s="29"/>
      <c r="AD36" s="37"/>
      <c r="AE36" s="29"/>
      <c r="AF36" s="29"/>
      <c r="AG36" s="29"/>
    </row>
    <row r="37" spans="1:33" ht="27.95" customHeight="1" thickBot="1" x14ac:dyDescent="0.25">
      <c r="A37" s="8">
        <f t="shared" si="0"/>
        <v>20</v>
      </c>
      <c r="B37" s="276"/>
      <c r="C37" s="277"/>
      <c r="D37" s="278"/>
      <c r="E37" s="279"/>
      <c r="F37" s="280"/>
      <c r="G37" s="64"/>
      <c r="H37" s="61"/>
      <c r="I37" s="91"/>
      <c r="J37" s="64"/>
      <c r="K37" s="61"/>
      <c r="L37" s="91"/>
      <c r="M37" s="64"/>
      <c r="N37" s="65"/>
      <c r="O37" s="64"/>
      <c r="P37" s="62"/>
      <c r="Q37" s="247">
        <f t="shared" si="3"/>
        <v>0</v>
      </c>
      <c r="R37" s="248"/>
      <c r="S37" s="207"/>
      <c r="T37" s="207"/>
      <c r="U37" s="221"/>
      <c r="V37" s="222"/>
      <c r="W37" s="300"/>
      <c r="X37" s="303"/>
      <c r="Y37" s="109" t="str">
        <f t="shared" si="2"/>
        <v xml:space="preserve"> </v>
      </c>
      <c r="Z37" s="249"/>
      <c r="AA37" s="222"/>
      <c r="AB37" s="103"/>
      <c r="AC37" s="29"/>
      <c r="AD37" s="37"/>
      <c r="AE37" s="29"/>
      <c r="AF37" s="29"/>
      <c r="AG37" s="29"/>
    </row>
    <row r="38" spans="1:33" ht="27.95" customHeight="1" x14ac:dyDescent="0.2">
      <c r="A38" s="9">
        <f t="shared" si="0"/>
        <v>21</v>
      </c>
      <c r="B38" s="272"/>
      <c r="C38" s="273"/>
      <c r="D38" s="218"/>
      <c r="E38" s="274"/>
      <c r="F38" s="275"/>
      <c r="G38" s="67"/>
      <c r="H38" s="68"/>
      <c r="I38" s="92"/>
      <c r="J38" s="67"/>
      <c r="K38" s="68"/>
      <c r="L38" s="92"/>
      <c r="M38" s="67"/>
      <c r="N38" s="69"/>
      <c r="O38" s="66"/>
      <c r="P38" s="63"/>
      <c r="Q38" s="247">
        <f t="shared" ref="Q38:Q47" si="4">SUM(G38+H38+J38+K38+M38+N38+O38+P38)</f>
        <v>0</v>
      </c>
      <c r="R38" s="248"/>
      <c r="S38" s="207"/>
      <c r="T38" s="207"/>
      <c r="U38" s="221"/>
      <c r="V38" s="222"/>
      <c r="W38" s="300"/>
      <c r="X38" s="303"/>
      <c r="Y38" s="109" t="str">
        <f t="shared" si="2"/>
        <v xml:space="preserve"> </v>
      </c>
      <c r="Z38" s="249"/>
      <c r="AA38" s="222"/>
      <c r="AB38" s="103"/>
      <c r="AC38" s="29"/>
      <c r="AD38" s="37"/>
      <c r="AE38" s="29"/>
      <c r="AF38" s="29"/>
      <c r="AG38" s="29"/>
    </row>
    <row r="39" spans="1:33" ht="27.95" customHeight="1" x14ac:dyDescent="0.2">
      <c r="A39" s="7">
        <f t="shared" si="0"/>
        <v>22</v>
      </c>
      <c r="B39" s="272"/>
      <c r="C39" s="273"/>
      <c r="D39" s="265"/>
      <c r="E39" s="266"/>
      <c r="F39" s="267"/>
      <c r="G39" s="70"/>
      <c r="H39" s="66"/>
      <c r="I39" s="91"/>
      <c r="J39" s="70"/>
      <c r="K39" s="66"/>
      <c r="L39" s="91"/>
      <c r="M39" s="64"/>
      <c r="N39" s="65"/>
      <c r="O39" s="61"/>
      <c r="P39" s="62"/>
      <c r="Q39" s="247">
        <f t="shared" si="4"/>
        <v>0</v>
      </c>
      <c r="R39" s="248"/>
      <c r="S39" s="207"/>
      <c r="T39" s="207"/>
      <c r="U39" s="221"/>
      <c r="V39" s="222"/>
      <c r="W39" s="300"/>
      <c r="X39" s="303"/>
      <c r="Y39" s="109" t="str">
        <f t="shared" si="2"/>
        <v xml:space="preserve"> </v>
      </c>
      <c r="Z39" s="249"/>
      <c r="AA39" s="222"/>
      <c r="AB39" s="103"/>
      <c r="AC39" s="29"/>
      <c r="AD39" s="37"/>
      <c r="AE39" s="29"/>
      <c r="AF39" s="29"/>
      <c r="AG39" s="29"/>
    </row>
    <row r="40" spans="1:33" ht="27.95" customHeight="1" x14ac:dyDescent="0.2">
      <c r="A40" s="7">
        <f t="shared" si="0"/>
        <v>23</v>
      </c>
      <c r="B40" s="272"/>
      <c r="C40" s="273"/>
      <c r="D40" s="265"/>
      <c r="E40" s="266"/>
      <c r="F40" s="267"/>
      <c r="G40" s="64"/>
      <c r="H40" s="61"/>
      <c r="I40" s="91"/>
      <c r="J40" s="64"/>
      <c r="K40" s="61"/>
      <c r="L40" s="91"/>
      <c r="M40" s="64"/>
      <c r="N40" s="65"/>
      <c r="O40" s="66"/>
      <c r="P40" s="62"/>
      <c r="Q40" s="247">
        <f t="shared" si="4"/>
        <v>0</v>
      </c>
      <c r="R40" s="248"/>
      <c r="S40" s="207"/>
      <c r="T40" s="207"/>
      <c r="U40" s="221"/>
      <c r="V40" s="222"/>
      <c r="W40" s="300"/>
      <c r="X40" s="303"/>
      <c r="Y40" s="109" t="str">
        <f t="shared" si="2"/>
        <v xml:space="preserve"> </v>
      </c>
      <c r="Z40" s="249"/>
      <c r="AA40" s="222"/>
      <c r="AB40" s="103"/>
      <c r="AC40" s="29"/>
      <c r="AD40" s="37"/>
      <c r="AE40" s="29"/>
      <c r="AF40" s="29"/>
      <c r="AG40" s="29"/>
    </row>
    <row r="41" spans="1:33" ht="27.95" customHeight="1" x14ac:dyDescent="0.2">
      <c r="A41" s="7">
        <f t="shared" si="0"/>
        <v>24</v>
      </c>
      <c r="B41" s="272"/>
      <c r="C41" s="273"/>
      <c r="D41" s="265"/>
      <c r="E41" s="266"/>
      <c r="F41" s="267"/>
      <c r="G41" s="70"/>
      <c r="H41" s="66"/>
      <c r="I41" s="91"/>
      <c r="J41" s="70"/>
      <c r="K41" s="66"/>
      <c r="L41" s="91"/>
      <c r="M41" s="64"/>
      <c r="N41" s="65"/>
      <c r="O41" s="61"/>
      <c r="P41" s="62"/>
      <c r="Q41" s="247">
        <f t="shared" si="4"/>
        <v>0</v>
      </c>
      <c r="R41" s="248"/>
      <c r="S41" s="207"/>
      <c r="T41" s="207"/>
      <c r="U41" s="221"/>
      <c r="V41" s="222"/>
      <c r="W41" s="300"/>
      <c r="X41" s="303"/>
      <c r="Y41" s="109" t="str">
        <f t="shared" si="2"/>
        <v xml:space="preserve"> </v>
      </c>
      <c r="Z41" s="249"/>
      <c r="AA41" s="222"/>
      <c r="AB41" s="103"/>
      <c r="AC41" s="29"/>
      <c r="AD41" s="37"/>
      <c r="AE41" s="29"/>
      <c r="AF41" s="29"/>
      <c r="AG41" s="29"/>
    </row>
    <row r="42" spans="1:33" ht="27.95" customHeight="1" thickBot="1" x14ac:dyDescent="0.25">
      <c r="A42" s="8">
        <f t="shared" si="0"/>
        <v>25</v>
      </c>
      <c r="B42" s="276"/>
      <c r="C42" s="277"/>
      <c r="D42" s="278"/>
      <c r="E42" s="279"/>
      <c r="F42" s="280"/>
      <c r="G42" s="64"/>
      <c r="H42" s="61"/>
      <c r="I42" s="91"/>
      <c r="J42" s="64"/>
      <c r="K42" s="61"/>
      <c r="L42" s="91"/>
      <c r="M42" s="64"/>
      <c r="N42" s="65"/>
      <c r="O42" s="64"/>
      <c r="P42" s="62"/>
      <c r="Q42" s="247">
        <f t="shared" si="4"/>
        <v>0</v>
      </c>
      <c r="R42" s="248"/>
      <c r="S42" s="207"/>
      <c r="T42" s="207"/>
      <c r="U42" s="221"/>
      <c r="V42" s="222"/>
      <c r="W42" s="300"/>
      <c r="X42" s="303"/>
      <c r="Y42" s="109" t="str">
        <f t="shared" si="2"/>
        <v xml:space="preserve"> </v>
      </c>
      <c r="Z42" s="249"/>
      <c r="AA42" s="222"/>
      <c r="AB42" s="103"/>
      <c r="AC42" s="29"/>
      <c r="AD42" s="37"/>
      <c r="AE42" s="29"/>
      <c r="AF42" s="29"/>
      <c r="AG42" s="29"/>
    </row>
    <row r="43" spans="1:33" ht="27.95" customHeight="1" x14ac:dyDescent="0.2">
      <c r="A43" s="6">
        <f t="shared" si="0"/>
        <v>26</v>
      </c>
      <c r="B43" s="272"/>
      <c r="C43" s="273"/>
      <c r="D43" s="218"/>
      <c r="E43" s="274"/>
      <c r="F43" s="275"/>
      <c r="G43" s="67"/>
      <c r="H43" s="68"/>
      <c r="I43" s="92"/>
      <c r="J43" s="67"/>
      <c r="K43" s="68"/>
      <c r="L43" s="92"/>
      <c r="M43" s="67"/>
      <c r="N43" s="69"/>
      <c r="O43" s="66"/>
      <c r="P43" s="63"/>
      <c r="Q43" s="247">
        <f t="shared" si="4"/>
        <v>0</v>
      </c>
      <c r="R43" s="248"/>
      <c r="S43" s="207"/>
      <c r="T43" s="207"/>
      <c r="U43" s="221"/>
      <c r="V43" s="222"/>
      <c r="W43" s="300"/>
      <c r="X43" s="303"/>
      <c r="Y43" s="109" t="str">
        <f t="shared" si="2"/>
        <v xml:space="preserve"> </v>
      </c>
      <c r="Z43" s="249"/>
      <c r="AA43" s="222"/>
      <c r="AB43" s="103"/>
      <c r="AC43" s="29"/>
      <c r="AD43" s="37"/>
      <c r="AE43" s="29"/>
      <c r="AF43" s="29"/>
      <c r="AG43" s="29"/>
    </row>
    <row r="44" spans="1:33" ht="27.95" customHeight="1" x14ac:dyDescent="0.2">
      <c r="A44" s="9">
        <f t="shared" si="0"/>
        <v>27</v>
      </c>
      <c r="B44" s="272"/>
      <c r="C44" s="273"/>
      <c r="D44" s="265"/>
      <c r="E44" s="266"/>
      <c r="F44" s="267"/>
      <c r="G44" s="70"/>
      <c r="H44" s="66"/>
      <c r="I44" s="91"/>
      <c r="J44" s="70"/>
      <c r="K44" s="66"/>
      <c r="L44" s="91"/>
      <c r="M44" s="64"/>
      <c r="N44" s="65"/>
      <c r="O44" s="61"/>
      <c r="P44" s="62"/>
      <c r="Q44" s="247">
        <f t="shared" si="4"/>
        <v>0</v>
      </c>
      <c r="R44" s="248"/>
      <c r="S44" s="207"/>
      <c r="T44" s="207"/>
      <c r="U44" s="221"/>
      <c r="V44" s="222"/>
      <c r="W44" s="300"/>
      <c r="X44" s="303"/>
      <c r="Y44" s="109" t="str">
        <f t="shared" si="2"/>
        <v xml:space="preserve"> </v>
      </c>
      <c r="Z44" s="249"/>
      <c r="AA44" s="222"/>
      <c r="AB44" s="103"/>
      <c r="AC44" s="29"/>
      <c r="AD44" s="37"/>
      <c r="AE44" s="29"/>
      <c r="AF44" s="29"/>
      <c r="AG44" s="29"/>
    </row>
    <row r="45" spans="1:33" ht="27.95" customHeight="1" x14ac:dyDescent="0.2">
      <c r="A45" s="7">
        <f t="shared" si="0"/>
        <v>28</v>
      </c>
      <c r="B45" s="272"/>
      <c r="C45" s="273"/>
      <c r="D45" s="265"/>
      <c r="E45" s="266"/>
      <c r="F45" s="267"/>
      <c r="G45" s="64"/>
      <c r="H45" s="61"/>
      <c r="I45" s="91"/>
      <c r="J45" s="64"/>
      <c r="K45" s="61"/>
      <c r="L45" s="91"/>
      <c r="M45" s="64"/>
      <c r="N45" s="65"/>
      <c r="O45" s="66"/>
      <c r="P45" s="62"/>
      <c r="Q45" s="247">
        <f t="shared" si="4"/>
        <v>0</v>
      </c>
      <c r="R45" s="248"/>
      <c r="S45" s="207"/>
      <c r="T45" s="207"/>
      <c r="U45" s="221"/>
      <c r="V45" s="222"/>
      <c r="W45" s="300"/>
      <c r="X45" s="303"/>
      <c r="Y45" s="109" t="str">
        <f t="shared" si="2"/>
        <v xml:space="preserve"> </v>
      </c>
      <c r="Z45" s="249"/>
      <c r="AA45" s="222"/>
      <c r="AB45" s="103"/>
      <c r="AC45" s="29"/>
      <c r="AD45" s="37"/>
      <c r="AE45" s="29"/>
      <c r="AF45" s="29"/>
      <c r="AG45" s="29"/>
    </row>
    <row r="46" spans="1:33" ht="27.95" customHeight="1" x14ac:dyDescent="0.2">
      <c r="A46" s="7">
        <f t="shared" si="0"/>
        <v>29</v>
      </c>
      <c r="B46" s="272"/>
      <c r="C46" s="273"/>
      <c r="D46" s="265"/>
      <c r="E46" s="266"/>
      <c r="F46" s="267"/>
      <c r="G46" s="70"/>
      <c r="H46" s="66"/>
      <c r="I46" s="91"/>
      <c r="J46" s="70"/>
      <c r="K46" s="66"/>
      <c r="L46" s="91"/>
      <c r="M46" s="64"/>
      <c r="N46" s="65"/>
      <c r="O46" s="61"/>
      <c r="P46" s="62"/>
      <c r="Q46" s="247">
        <f t="shared" si="4"/>
        <v>0</v>
      </c>
      <c r="R46" s="248"/>
      <c r="S46" s="207"/>
      <c r="T46" s="207"/>
      <c r="U46" s="221"/>
      <c r="V46" s="222"/>
      <c r="W46" s="300"/>
      <c r="X46" s="303"/>
      <c r="Y46" s="109" t="str">
        <f t="shared" si="2"/>
        <v xml:space="preserve"> </v>
      </c>
      <c r="Z46" s="249"/>
      <c r="AA46" s="222"/>
      <c r="AB46" s="103"/>
      <c r="AC46" s="29"/>
      <c r="AD46" s="37"/>
      <c r="AE46" s="29"/>
      <c r="AF46" s="29"/>
      <c r="AG46" s="29"/>
    </row>
    <row r="47" spans="1:33" ht="27.95" customHeight="1" thickBot="1" x14ac:dyDescent="0.25">
      <c r="A47" s="8">
        <f t="shared" si="0"/>
        <v>30</v>
      </c>
      <c r="B47" s="272"/>
      <c r="C47" s="273"/>
      <c r="D47" s="265"/>
      <c r="E47" s="266"/>
      <c r="F47" s="267"/>
      <c r="G47" s="64"/>
      <c r="H47" s="61"/>
      <c r="I47" s="91"/>
      <c r="J47" s="64"/>
      <c r="K47" s="61"/>
      <c r="L47" s="91"/>
      <c r="M47" s="64"/>
      <c r="N47" s="65"/>
      <c r="O47" s="66"/>
      <c r="P47" s="62"/>
      <c r="Q47" s="305">
        <f t="shared" si="4"/>
        <v>0</v>
      </c>
      <c r="R47" s="306"/>
      <c r="S47" s="208"/>
      <c r="T47" s="208"/>
      <c r="U47" s="270"/>
      <c r="V47" s="271"/>
      <c r="W47" s="301"/>
      <c r="X47" s="304"/>
      <c r="Y47" s="110" t="str">
        <f t="shared" si="2"/>
        <v xml:space="preserve"> </v>
      </c>
      <c r="Z47" s="314"/>
      <c r="AA47" s="315"/>
      <c r="AB47" s="104"/>
      <c r="AC47" s="29"/>
      <c r="AD47" s="37"/>
      <c r="AE47" s="29"/>
      <c r="AF47" s="29"/>
      <c r="AG47" s="29"/>
    </row>
    <row r="48" spans="1:33" ht="27.95" customHeight="1" thickBot="1" x14ac:dyDescent="0.25">
      <c r="A48" s="318" t="s">
        <v>35</v>
      </c>
      <c r="B48" s="319"/>
      <c r="C48" s="319"/>
      <c r="D48" s="319"/>
      <c r="E48" s="319"/>
      <c r="F48" s="320"/>
      <c r="G48" s="75">
        <f>SUM(G18:G47)</f>
        <v>0</v>
      </c>
      <c r="H48" s="75">
        <f t="shared" ref="H48:P48" si="5">SUM(H18:H47)</f>
        <v>0</v>
      </c>
      <c r="I48" s="75">
        <f t="shared" si="5"/>
        <v>0</v>
      </c>
      <c r="J48" s="75">
        <f t="shared" si="5"/>
        <v>0</v>
      </c>
      <c r="K48" s="75">
        <f t="shared" si="5"/>
        <v>0</v>
      </c>
      <c r="L48" s="75">
        <f t="shared" si="5"/>
        <v>0</v>
      </c>
      <c r="M48" s="75">
        <f t="shared" si="5"/>
        <v>0</v>
      </c>
      <c r="N48" s="75">
        <f t="shared" si="5"/>
        <v>0</v>
      </c>
      <c r="O48" s="75">
        <f t="shared" si="5"/>
        <v>0</v>
      </c>
      <c r="P48" s="75">
        <f t="shared" si="5"/>
        <v>0</v>
      </c>
      <c r="Q48" s="250">
        <f>SUM(Q18:Q47)</f>
        <v>0</v>
      </c>
      <c r="R48" s="251"/>
      <c r="S48" s="209"/>
      <c r="T48" s="209"/>
      <c r="U48" s="250">
        <f>SUM(U18:U47)</f>
        <v>0</v>
      </c>
      <c r="V48" s="251"/>
      <c r="W48" s="263"/>
      <c r="X48" s="264"/>
      <c r="Y48" s="76">
        <f>SUM(Y18:Y47)</f>
        <v>0</v>
      </c>
      <c r="Z48" s="250">
        <f>SUM(Z18:AA47)</f>
        <v>0</v>
      </c>
      <c r="AA48" s="251"/>
      <c r="AB48" s="105"/>
    </row>
    <row r="49" spans="1:43" ht="18" customHeight="1" x14ac:dyDescent="0.25">
      <c r="A49" s="10"/>
      <c r="B49" s="10"/>
      <c r="C49" s="10"/>
      <c r="F49" s="12"/>
      <c r="G49" s="114" t="s">
        <v>103</v>
      </c>
      <c r="H49" s="115"/>
      <c r="I49" s="115"/>
      <c r="J49" s="115"/>
      <c r="K49" s="116"/>
      <c r="L49" s="117"/>
      <c r="M49" s="117"/>
      <c r="N49" s="114" t="s">
        <v>104</v>
      </c>
      <c r="O49" s="116"/>
      <c r="P49" s="116"/>
      <c r="Q49" s="116"/>
      <c r="R49" s="116"/>
      <c r="S49" s="116"/>
      <c r="T49" s="116"/>
      <c r="U49" s="116"/>
      <c r="V49" s="118"/>
      <c r="W49" s="12"/>
      <c r="X49" s="12"/>
      <c r="Y49" s="52"/>
      <c r="Z49" s="10"/>
      <c r="AB49" s="99"/>
    </row>
    <row r="50" spans="1:43" ht="18" customHeight="1" x14ac:dyDescent="0.25">
      <c r="A50" s="10"/>
      <c r="B50" s="10"/>
      <c r="C50" s="10"/>
      <c r="F50" s="12"/>
      <c r="G50" s="114" t="s">
        <v>105</v>
      </c>
      <c r="H50" s="115"/>
      <c r="I50" s="115"/>
      <c r="J50" s="115"/>
      <c r="K50" s="116"/>
      <c r="L50" s="117"/>
      <c r="M50" s="117"/>
      <c r="N50" s="114" t="s">
        <v>106</v>
      </c>
      <c r="O50" s="116"/>
      <c r="P50" s="116"/>
      <c r="Q50" s="116"/>
      <c r="R50" s="116"/>
      <c r="S50" s="116"/>
      <c r="T50" s="116"/>
      <c r="U50" s="116"/>
      <c r="V50" s="118"/>
      <c r="W50" s="12"/>
      <c r="X50" s="12"/>
      <c r="Y50" s="52"/>
      <c r="Z50" s="10"/>
      <c r="AB50" s="99"/>
    </row>
    <row r="51" spans="1:43" ht="15.95" customHeight="1" x14ac:dyDescent="0.2">
      <c r="A51" s="10"/>
      <c r="B51" s="10"/>
      <c r="C51" s="10"/>
      <c r="D51" s="10"/>
      <c r="E51" s="10"/>
      <c r="F51" s="10"/>
      <c r="G51" s="10"/>
      <c r="H51" s="10"/>
      <c r="I51" s="88"/>
      <c r="J51" s="10"/>
      <c r="K51" s="10"/>
      <c r="L51" s="88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52"/>
      <c r="Z51" s="10"/>
      <c r="AB51" s="99"/>
    </row>
    <row r="52" spans="1:43" ht="24" customHeight="1" x14ac:dyDescent="0.2">
      <c r="A52" s="253" t="s">
        <v>20</v>
      </c>
      <c r="B52" s="253"/>
      <c r="C52" s="253"/>
      <c r="D52" s="253"/>
      <c r="E52" s="253"/>
      <c r="F52" s="253"/>
      <c r="G52" s="253"/>
      <c r="H52" s="253"/>
      <c r="I52" s="253"/>
      <c r="J52" s="253"/>
      <c r="K52" s="253"/>
      <c r="L52" s="253"/>
      <c r="M52" s="10"/>
      <c r="N52" s="10"/>
      <c r="O52" s="10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B52" s="99"/>
    </row>
    <row r="53" spans="1:43" ht="34.5" customHeight="1" x14ac:dyDescent="0.2">
      <c r="A53" s="256" t="s">
        <v>21</v>
      </c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10"/>
      <c r="N53" s="10"/>
      <c r="O53" s="10"/>
      <c r="P53" s="255"/>
      <c r="Q53" s="255"/>
      <c r="R53" s="255"/>
      <c r="S53" s="255"/>
      <c r="T53" s="255"/>
      <c r="U53" s="255"/>
      <c r="V53" s="255"/>
      <c r="W53" s="255"/>
      <c r="X53" s="255"/>
      <c r="Y53" s="255"/>
      <c r="Z53" s="255"/>
      <c r="AB53" s="99"/>
    </row>
    <row r="54" spans="1:43" ht="15.95" customHeight="1" x14ac:dyDescent="0.2">
      <c r="A54" s="13"/>
      <c r="B54" s="10"/>
      <c r="C54" s="10"/>
      <c r="D54" s="10"/>
      <c r="E54" s="10"/>
      <c r="F54" s="10"/>
      <c r="G54" s="10"/>
      <c r="H54" s="10"/>
      <c r="I54" s="88"/>
      <c r="J54" s="10"/>
      <c r="K54" s="10"/>
      <c r="L54" s="88"/>
      <c r="M54" s="10"/>
      <c r="N54" s="10"/>
      <c r="O54" s="10"/>
      <c r="P54" s="257" t="s">
        <v>26</v>
      </c>
      <c r="Q54" s="257"/>
      <c r="R54" s="257"/>
      <c r="S54" s="257"/>
      <c r="T54" s="257"/>
      <c r="U54" s="257"/>
      <c r="V54" s="257"/>
      <c r="W54" s="257"/>
      <c r="X54" s="257"/>
      <c r="Y54" s="257"/>
      <c r="Z54" s="257"/>
      <c r="AB54" s="99"/>
    </row>
    <row r="55" spans="1:43" ht="15.95" customHeight="1" x14ac:dyDescent="0.2">
      <c r="A55" s="13"/>
      <c r="B55" s="10"/>
      <c r="C55" s="10"/>
      <c r="D55" s="10"/>
      <c r="E55" s="10"/>
      <c r="F55" s="10"/>
      <c r="G55" s="10"/>
      <c r="H55" s="10"/>
      <c r="I55" s="88"/>
      <c r="J55" s="10"/>
      <c r="K55" s="10"/>
      <c r="L55" s="88"/>
      <c r="M55" s="10"/>
      <c r="N55" s="10"/>
      <c r="O55" s="10"/>
      <c r="P55" s="14"/>
      <c r="Q55" s="14"/>
      <c r="R55" s="14"/>
      <c r="S55" s="14"/>
      <c r="T55" s="14"/>
      <c r="U55" s="14"/>
      <c r="AB55" s="99"/>
    </row>
    <row r="56" spans="1:43" ht="15.95" customHeight="1" x14ac:dyDescent="0.2">
      <c r="A56" s="13"/>
      <c r="B56" s="10"/>
      <c r="C56" s="10"/>
      <c r="D56" s="10"/>
      <c r="E56" s="10"/>
      <c r="F56" s="10"/>
      <c r="G56" s="10"/>
      <c r="H56" s="10"/>
      <c r="I56" s="88"/>
      <c r="J56" s="10"/>
      <c r="K56" s="10"/>
      <c r="L56" s="88"/>
      <c r="M56" s="10"/>
      <c r="N56" s="10"/>
      <c r="O56" s="10"/>
      <c r="P56" s="14"/>
      <c r="Q56" s="14"/>
      <c r="R56" s="14"/>
      <c r="S56" s="14"/>
      <c r="T56" s="14"/>
      <c r="U56" s="14"/>
      <c r="AB56" s="99"/>
    </row>
    <row r="57" spans="1:43" ht="15.95" customHeight="1" x14ac:dyDescent="0.2">
      <c r="A57" s="13"/>
      <c r="B57" s="10"/>
      <c r="C57" s="10"/>
      <c r="D57" s="10"/>
      <c r="E57" s="10"/>
      <c r="F57" s="10"/>
      <c r="G57" s="10"/>
      <c r="H57" s="10"/>
      <c r="I57" s="88"/>
      <c r="J57" s="10"/>
      <c r="K57" s="10"/>
      <c r="L57" s="88"/>
      <c r="M57" s="10"/>
      <c r="N57" s="10"/>
      <c r="O57" s="10"/>
      <c r="P57" s="14"/>
      <c r="Q57" s="14"/>
      <c r="R57" s="14"/>
      <c r="S57" s="14"/>
      <c r="T57" s="14"/>
      <c r="U57" s="14"/>
      <c r="V57" s="297"/>
      <c r="W57" s="297"/>
      <c r="X57" s="74"/>
      <c r="Y57" s="74"/>
      <c r="Z57" s="73"/>
      <c r="AB57" s="99"/>
      <c r="AC57" s="106" t="str">
        <f>AC1</f>
        <v>Achtung! Die Eintragungen ab Spalte AA sind wünschenswert aber nicht zwingend notwendig.</v>
      </c>
      <c r="AD57" s="107"/>
      <c r="AE57" s="106"/>
    </row>
    <row r="58" spans="1:43" s="32" customFormat="1" ht="48.75" x14ac:dyDescent="0.2">
      <c r="A58" s="214" t="s">
        <v>0</v>
      </c>
      <c r="B58" s="214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12"/>
      <c r="R58" s="12"/>
      <c r="S58" s="12"/>
      <c r="T58" s="12"/>
      <c r="U58" s="12"/>
      <c r="V58" s="12"/>
      <c r="W58" s="12"/>
      <c r="X58" s="12"/>
      <c r="Y58" s="78"/>
      <c r="Z58" s="31"/>
      <c r="AA58" s="31"/>
      <c r="AB58" s="98"/>
      <c r="AC58" s="31"/>
      <c r="AD58" s="34"/>
      <c r="AE58" s="31"/>
      <c r="AF58" s="10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</row>
    <row r="59" spans="1:43" ht="15.75" x14ac:dyDescent="0.2">
      <c r="A59" s="215" t="str">
        <f>A2</f>
        <v xml:space="preserve"> Markt 10 - 04600  Altenburg  -  Tel. 03447 892909  -  Fax 03447 511916</v>
      </c>
      <c r="B59" s="21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12"/>
      <c r="R59" s="12"/>
      <c r="S59" s="12"/>
      <c r="T59" s="12"/>
      <c r="U59" s="12"/>
      <c r="V59" s="12"/>
      <c r="W59" s="12"/>
      <c r="X59" s="12"/>
      <c r="Y59" s="52"/>
      <c r="Z59" s="10"/>
      <c r="AB59" s="99"/>
    </row>
    <row r="60" spans="1:43" ht="15.95" customHeight="1" x14ac:dyDescent="0.2">
      <c r="A60" s="10"/>
      <c r="B60" s="10"/>
      <c r="C60" s="10"/>
      <c r="D60" s="10"/>
      <c r="E60" s="10"/>
      <c r="F60" s="12"/>
      <c r="G60" s="12"/>
      <c r="H60" s="12"/>
      <c r="I60" s="86"/>
      <c r="J60" s="12"/>
      <c r="K60" s="12"/>
      <c r="L60" s="86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52"/>
      <c r="Z60" s="10"/>
      <c r="AB60" s="99"/>
    </row>
    <row r="61" spans="1:43" ht="15.95" customHeight="1" x14ac:dyDescent="0.2">
      <c r="A61" s="10"/>
      <c r="B61" s="10"/>
      <c r="C61" s="10"/>
      <c r="D61" s="10"/>
      <c r="E61" s="10"/>
      <c r="F61" s="12"/>
      <c r="G61" s="12"/>
      <c r="H61" s="12"/>
      <c r="I61" s="86"/>
      <c r="J61" s="12"/>
      <c r="K61" s="12"/>
      <c r="L61" s="86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52"/>
      <c r="Z61" s="10"/>
      <c r="AB61" s="99"/>
    </row>
    <row r="62" spans="1:43" ht="15.95" customHeight="1" x14ac:dyDescent="0.2">
      <c r="A62" s="10"/>
      <c r="B62" s="10"/>
      <c r="C62" s="10"/>
      <c r="D62" s="10"/>
      <c r="E62" s="10"/>
      <c r="F62" s="12"/>
      <c r="G62" s="12"/>
      <c r="H62" s="12"/>
      <c r="I62" s="86"/>
      <c r="J62" s="12"/>
      <c r="K62" s="12"/>
      <c r="L62" s="86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52"/>
      <c r="Z62" s="10"/>
      <c r="AB62" s="99"/>
    </row>
    <row r="63" spans="1:43" ht="36.75" x14ac:dyDescent="0.2">
      <c r="B63" s="113"/>
      <c r="C63" s="113"/>
      <c r="D63" s="113"/>
      <c r="E63" s="113"/>
      <c r="F63" s="113"/>
      <c r="G63" s="113"/>
      <c r="H63" s="212" t="s">
        <v>98</v>
      </c>
      <c r="I63" s="212"/>
      <c r="J63" s="212"/>
      <c r="K63" s="212"/>
      <c r="L63" s="212"/>
      <c r="M63" s="212"/>
      <c r="N63" s="212"/>
      <c r="O63" s="212"/>
      <c r="P63" s="212"/>
      <c r="Q63" s="212"/>
      <c r="R63" s="212"/>
      <c r="S63" s="193"/>
      <c r="T63" s="193"/>
      <c r="U63" s="26"/>
      <c r="V63" s="27"/>
      <c r="W63" s="27"/>
      <c r="X63" s="27"/>
      <c r="Y63" s="79"/>
      <c r="Z63" s="11"/>
      <c r="AB63" s="99"/>
    </row>
    <row r="64" spans="1:43" ht="27.75" customHeight="1" thickBot="1" x14ac:dyDescent="0.25">
      <c r="A64" s="15"/>
      <c r="B64" s="16"/>
      <c r="C64" s="16"/>
      <c r="D64" s="16"/>
      <c r="E64" s="16"/>
      <c r="F64" s="17"/>
      <c r="G64" s="16"/>
      <c r="H64" s="16"/>
      <c r="I64" s="87"/>
      <c r="J64" s="16"/>
      <c r="K64" s="213">
        <f>K7</f>
        <v>2021</v>
      </c>
      <c r="L64" s="213"/>
      <c r="M64" s="213"/>
      <c r="N64" s="213"/>
      <c r="O64" s="213"/>
      <c r="P64" s="17"/>
      <c r="Q64" s="17"/>
      <c r="R64" s="17"/>
      <c r="S64" s="17"/>
      <c r="T64" s="17"/>
      <c r="U64" s="17"/>
      <c r="V64" s="17"/>
      <c r="W64" s="17"/>
      <c r="X64" s="17"/>
      <c r="Y64" s="52"/>
      <c r="Z64" s="17"/>
      <c r="AB64" s="99"/>
    </row>
    <row r="65" spans="1:33" ht="21.95" customHeight="1" thickBot="1" x14ac:dyDescent="0.25">
      <c r="A65" s="15"/>
      <c r="B65" s="16"/>
      <c r="C65" s="16"/>
      <c r="D65" s="16"/>
      <c r="E65" s="16"/>
      <c r="F65" s="17"/>
      <c r="G65" s="16"/>
      <c r="H65" s="16"/>
      <c r="I65" s="87"/>
      <c r="J65" s="16"/>
      <c r="K65" s="16"/>
      <c r="L65" s="87"/>
      <c r="M65" s="16"/>
      <c r="N65" s="17"/>
      <c r="O65" s="17"/>
      <c r="P65" s="17"/>
      <c r="Q65" s="17"/>
      <c r="R65" s="17"/>
      <c r="S65" s="17"/>
      <c r="T65" s="17"/>
      <c r="U65" s="51" t="s">
        <v>25</v>
      </c>
      <c r="V65" s="18"/>
      <c r="W65" s="18"/>
      <c r="X65" s="19" t="s">
        <v>1</v>
      </c>
      <c r="Y65" s="242">
        <f>Y8</f>
        <v>0</v>
      </c>
      <c r="Z65" s="243"/>
      <c r="AB65" s="99"/>
      <c r="AC65" s="30" t="s">
        <v>29</v>
      </c>
    </row>
    <row r="66" spans="1:33" ht="9.9499999999999993" customHeight="1" thickBot="1" x14ac:dyDescent="0.25">
      <c r="A66" s="10"/>
      <c r="B66" s="10"/>
      <c r="C66" s="10"/>
      <c r="D66" s="10"/>
      <c r="E66" s="10"/>
      <c r="F66" s="10"/>
      <c r="G66" s="10"/>
      <c r="H66" s="10"/>
      <c r="I66" s="88"/>
      <c r="J66" s="10"/>
      <c r="K66" s="10"/>
      <c r="L66" s="88"/>
      <c r="M66" s="10"/>
      <c r="N66" s="10"/>
      <c r="O66" s="10"/>
      <c r="P66" s="10"/>
      <c r="Q66" s="10"/>
      <c r="R66" s="10"/>
      <c r="S66" s="10"/>
      <c r="T66" s="10"/>
      <c r="U66" s="10"/>
      <c r="V66" s="14"/>
      <c r="W66" s="14"/>
      <c r="X66" s="20"/>
      <c r="Y66" s="52"/>
      <c r="Z66" s="10"/>
      <c r="AB66" s="99"/>
    </row>
    <row r="67" spans="1:33" ht="21.95" customHeight="1" thickBot="1" x14ac:dyDescent="0.25">
      <c r="A67" s="21"/>
      <c r="B67" s="21"/>
      <c r="C67" s="21"/>
      <c r="D67" s="21"/>
      <c r="E67" s="21"/>
      <c r="F67" s="22"/>
      <c r="G67" s="22"/>
      <c r="H67" s="22"/>
      <c r="I67" s="89"/>
      <c r="J67" s="22"/>
      <c r="K67" s="22"/>
      <c r="L67" s="89"/>
      <c r="M67" s="22"/>
      <c r="N67" s="33"/>
      <c r="O67" s="33"/>
      <c r="P67" s="22"/>
      <c r="Q67" s="22"/>
      <c r="R67" s="22" t="s">
        <v>51</v>
      </c>
      <c r="S67" s="22"/>
      <c r="T67" s="22"/>
      <c r="U67" s="51" t="s">
        <v>50</v>
      </c>
      <c r="V67" s="33"/>
      <c r="W67" s="33"/>
      <c r="X67" s="23" t="s">
        <v>2</v>
      </c>
      <c r="Y67" s="242">
        <f>Y10</f>
        <v>0</v>
      </c>
      <c r="Z67" s="243"/>
      <c r="AB67" s="99"/>
    </row>
    <row r="68" spans="1:33" ht="15.95" customHeight="1" thickBot="1" x14ac:dyDescent="0.25">
      <c r="A68" s="10"/>
      <c r="B68" s="10"/>
      <c r="C68" s="10"/>
      <c r="D68" s="10"/>
      <c r="E68" s="10"/>
      <c r="F68" s="10"/>
      <c r="G68" s="10"/>
      <c r="H68" s="10"/>
      <c r="I68" s="88"/>
      <c r="J68" s="10"/>
      <c r="K68" s="10"/>
      <c r="L68" s="88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52"/>
      <c r="Z68" s="10"/>
      <c r="AB68" s="99"/>
    </row>
    <row r="69" spans="1:33" ht="21.95" customHeight="1" thickBot="1" x14ac:dyDescent="0.25">
      <c r="A69" s="24"/>
      <c r="B69" s="24"/>
      <c r="C69" s="24"/>
      <c r="D69" s="24"/>
      <c r="E69" s="24"/>
      <c r="F69" s="10"/>
      <c r="G69" s="10"/>
      <c r="H69" s="10"/>
      <c r="I69" s="88"/>
      <c r="J69" s="10"/>
      <c r="K69" s="10"/>
      <c r="L69" s="88"/>
      <c r="M69" s="10"/>
      <c r="N69" s="10"/>
      <c r="O69" s="10"/>
      <c r="P69" s="25"/>
      <c r="Q69" s="25" t="s">
        <v>23</v>
      </c>
      <c r="R69" s="242">
        <f>R12</f>
        <v>0</v>
      </c>
      <c r="S69" s="307"/>
      <c r="T69" s="307"/>
      <c r="U69" s="243"/>
      <c r="V69" s="242">
        <f>V12</f>
        <v>0</v>
      </c>
      <c r="W69" s="243"/>
      <c r="X69" s="308">
        <f>X12</f>
        <v>0</v>
      </c>
      <c r="Y69" s="309"/>
      <c r="Z69" s="310"/>
      <c r="AB69" s="99"/>
    </row>
    <row r="70" spans="1:33" ht="15.95" customHeight="1" x14ac:dyDescent="0.2">
      <c r="A70" s="24"/>
      <c r="B70" s="24"/>
      <c r="C70" s="24"/>
      <c r="D70" s="24"/>
      <c r="E70" s="24"/>
      <c r="F70" s="10"/>
      <c r="G70" s="10"/>
      <c r="H70" s="10"/>
      <c r="I70" s="88"/>
      <c r="J70" s="10"/>
      <c r="K70" s="10"/>
      <c r="L70" s="88"/>
      <c r="M70" s="10"/>
      <c r="N70" s="10"/>
      <c r="O70" s="10"/>
      <c r="P70" s="25"/>
      <c r="Q70" s="25"/>
      <c r="R70" s="25"/>
      <c r="S70" s="25"/>
      <c r="T70" s="25"/>
      <c r="U70" s="14"/>
      <c r="V70" s="14"/>
      <c r="W70" s="14"/>
      <c r="X70" s="14"/>
      <c r="Y70" s="80"/>
      <c r="Z70" s="28"/>
      <c r="AB70" s="99"/>
    </row>
    <row r="71" spans="1:33" ht="15.95" customHeight="1" thickBot="1" x14ac:dyDescent="0.25">
      <c r="A71" s="10"/>
      <c r="B71" s="10"/>
      <c r="C71" s="10"/>
      <c r="D71" s="10"/>
      <c r="E71" s="10"/>
      <c r="F71" s="12"/>
      <c r="G71" s="12"/>
      <c r="H71" s="12"/>
      <c r="I71" s="86"/>
      <c r="J71" s="12"/>
      <c r="K71" s="12"/>
      <c r="L71" s="86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52"/>
      <c r="Z71" s="10"/>
      <c r="AB71" s="99"/>
    </row>
    <row r="72" spans="1:33" ht="24" customHeight="1" x14ac:dyDescent="0.2">
      <c r="A72" s="3"/>
      <c r="B72" s="231" t="s">
        <v>24</v>
      </c>
      <c r="C72" s="216"/>
      <c r="D72" s="216"/>
      <c r="E72" s="216"/>
      <c r="F72" s="217"/>
      <c r="G72" s="216" t="s">
        <v>4</v>
      </c>
      <c r="H72" s="216"/>
      <c r="I72" s="217"/>
      <c r="J72" s="231" t="s">
        <v>5</v>
      </c>
      <c r="K72" s="216"/>
      <c r="L72" s="217"/>
      <c r="M72" s="231" t="s">
        <v>6</v>
      </c>
      <c r="N72" s="217"/>
      <c r="O72" s="231" t="s">
        <v>43</v>
      </c>
      <c r="P72" s="217"/>
      <c r="Q72" s="231" t="s">
        <v>7</v>
      </c>
      <c r="R72" s="217"/>
      <c r="S72" s="231" t="s">
        <v>62</v>
      </c>
      <c r="T72" s="217"/>
      <c r="U72" s="231" t="s">
        <v>66</v>
      </c>
      <c r="V72" s="217"/>
      <c r="W72" s="232" t="s">
        <v>53</v>
      </c>
      <c r="X72" s="233"/>
      <c r="Y72" s="47" t="s">
        <v>9</v>
      </c>
      <c r="Z72" s="231" t="s">
        <v>44</v>
      </c>
      <c r="AA72" s="217"/>
      <c r="AB72" s="99"/>
      <c r="AC72" s="30" t="s">
        <v>28</v>
      </c>
      <c r="AD72" s="36" t="s">
        <v>34</v>
      </c>
      <c r="AE72" s="30" t="s">
        <v>31</v>
      </c>
      <c r="AF72" s="30" t="s">
        <v>32</v>
      </c>
      <c r="AG72" s="30" t="s">
        <v>33</v>
      </c>
    </row>
    <row r="73" spans="1:33" ht="24" customHeight="1" x14ac:dyDescent="0.2">
      <c r="A73" s="4" t="s">
        <v>3</v>
      </c>
      <c r="B73" s="291" t="s">
        <v>15</v>
      </c>
      <c r="C73" s="292"/>
      <c r="D73" s="292"/>
      <c r="E73" s="292"/>
      <c r="F73" s="293"/>
      <c r="G73" s="53" t="s">
        <v>57</v>
      </c>
      <c r="H73" s="54" t="s">
        <v>58</v>
      </c>
      <c r="I73" s="96" t="s">
        <v>27</v>
      </c>
      <c r="J73" s="53" t="s">
        <v>57</v>
      </c>
      <c r="K73" s="54" t="s">
        <v>58</v>
      </c>
      <c r="L73" s="96" t="s">
        <v>27</v>
      </c>
      <c r="M73" s="238"/>
      <c r="N73" s="246"/>
      <c r="O73" s="240" t="s">
        <v>11</v>
      </c>
      <c r="P73" s="241"/>
      <c r="Q73" s="296" t="s">
        <v>56</v>
      </c>
      <c r="R73" s="295"/>
      <c r="S73" s="240" t="s">
        <v>8</v>
      </c>
      <c r="T73" s="241"/>
      <c r="U73" s="240" t="s">
        <v>8</v>
      </c>
      <c r="V73" s="241"/>
      <c r="W73" s="234"/>
      <c r="X73" s="235"/>
      <c r="Y73" s="48" t="s">
        <v>13</v>
      </c>
      <c r="Z73" s="240" t="s">
        <v>14</v>
      </c>
      <c r="AA73" s="241"/>
      <c r="AB73" s="99"/>
    </row>
    <row r="74" spans="1:33" ht="24" customHeight="1" thickBot="1" x14ac:dyDescent="0.25">
      <c r="A74" s="5" t="s">
        <v>10</v>
      </c>
      <c r="B74" s="285" t="s">
        <v>25</v>
      </c>
      <c r="C74" s="286"/>
      <c r="D74" s="287" t="s">
        <v>24</v>
      </c>
      <c r="E74" s="287"/>
      <c r="F74" s="288"/>
      <c r="G74" s="55" t="s">
        <v>46</v>
      </c>
      <c r="H74" s="56" t="s">
        <v>46</v>
      </c>
      <c r="I74" s="97" t="s">
        <v>47</v>
      </c>
      <c r="J74" s="55" t="s">
        <v>46</v>
      </c>
      <c r="K74" s="56" t="s">
        <v>46</v>
      </c>
      <c r="L74" s="97" t="s">
        <v>47</v>
      </c>
      <c r="M74" s="49" t="s">
        <v>17</v>
      </c>
      <c r="N74" s="50" t="s">
        <v>16</v>
      </c>
      <c r="O74" s="49" t="s">
        <v>17</v>
      </c>
      <c r="P74" s="50" t="s">
        <v>16</v>
      </c>
      <c r="Q74" s="238" t="s">
        <v>18</v>
      </c>
      <c r="R74" s="246"/>
      <c r="S74" s="240" t="s">
        <v>12</v>
      </c>
      <c r="T74" s="241"/>
      <c r="U74" s="240" t="s">
        <v>12</v>
      </c>
      <c r="V74" s="241"/>
      <c r="W74" s="236"/>
      <c r="X74" s="237"/>
      <c r="Y74" s="48" t="s">
        <v>45</v>
      </c>
      <c r="Z74" s="240" t="s">
        <v>19</v>
      </c>
      <c r="AA74" s="241"/>
      <c r="AB74" s="99"/>
    </row>
    <row r="75" spans="1:33" ht="27.95" customHeight="1" thickBot="1" x14ac:dyDescent="0.25">
      <c r="A75" s="72"/>
      <c r="B75" s="325" t="s">
        <v>22</v>
      </c>
      <c r="C75" s="326"/>
      <c r="D75" s="326"/>
      <c r="E75" s="326"/>
      <c r="F75" s="327"/>
      <c r="G75" s="111">
        <f>G48</f>
        <v>0</v>
      </c>
      <c r="H75" s="111">
        <f>H48</f>
        <v>0</v>
      </c>
      <c r="I75" s="112">
        <f>I48</f>
        <v>0</v>
      </c>
      <c r="J75" s="111">
        <f>J48</f>
        <v>0</v>
      </c>
      <c r="K75" s="111">
        <f t="shared" ref="K75:P75" si="6">K48</f>
        <v>0</v>
      </c>
      <c r="L75" s="112">
        <f t="shared" si="6"/>
        <v>0</v>
      </c>
      <c r="M75" s="111">
        <f t="shared" si="6"/>
        <v>0</v>
      </c>
      <c r="N75" s="111">
        <f t="shared" si="6"/>
        <v>0</v>
      </c>
      <c r="O75" s="111">
        <f t="shared" si="6"/>
        <v>0</v>
      </c>
      <c r="P75" s="111">
        <f t="shared" si="6"/>
        <v>0</v>
      </c>
      <c r="Q75" s="316">
        <f>Q48</f>
        <v>0</v>
      </c>
      <c r="R75" s="317"/>
      <c r="S75" s="316">
        <f>S48</f>
        <v>0</v>
      </c>
      <c r="T75" s="317"/>
      <c r="U75" s="316">
        <f>U48</f>
        <v>0</v>
      </c>
      <c r="V75" s="317"/>
      <c r="W75" s="298" t="s">
        <v>99</v>
      </c>
      <c r="X75" s="299"/>
      <c r="Y75" s="82">
        <f>Y48</f>
        <v>0</v>
      </c>
      <c r="Z75" s="321">
        <f>Z48</f>
        <v>0</v>
      </c>
      <c r="AA75" s="317"/>
      <c r="AB75" s="99"/>
      <c r="AC75" s="14"/>
      <c r="AD75" s="38"/>
      <c r="AE75" s="14"/>
      <c r="AF75" s="14"/>
      <c r="AG75" s="14"/>
    </row>
    <row r="76" spans="1:33" ht="27.95" customHeight="1" x14ac:dyDescent="0.2">
      <c r="A76" s="6">
        <v>31</v>
      </c>
      <c r="B76" s="281">
        <f>B18</f>
        <v>0</v>
      </c>
      <c r="C76" s="282"/>
      <c r="D76" s="218"/>
      <c r="E76" s="219"/>
      <c r="F76" s="220"/>
      <c r="G76" s="67"/>
      <c r="H76" s="68"/>
      <c r="I76" s="92"/>
      <c r="J76" s="67"/>
      <c r="K76" s="68"/>
      <c r="L76" s="92"/>
      <c r="M76" s="67"/>
      <c r="N76" s="69"/>
      <c r="O76" s="67"/>
      <c r="P76" s="63"/>
      <c r="Q76" s="283">
        <f t="shared" ref="Q76:Q85" si="7">SUM(G76+H76+J76+K76+M76+N76+O76+P76)</f>
        <v>0</v>
      </c>
      <c r="R76" s="284"/>
      <c r="S76" s="207"/>
      <c r="T76" s="207"/>
      <c r="U76" s="221"/>
      <c r="V76" s="222"/>
      <c r="W76" s="300"/>
      <c r="X76" s="300"/>
      <c r="Y76" s="108" t="str">
        <f>IF($D$76:$D$105,1," ")</f>
        <v xml:space="preserve"> </v>
      </c>
      <c r="Z76" s="312"/>
      <c r="AA76" s="313"/>
      <c r="AB76" s="99"/>
      <c r="AC76" s="29"/>
      <c r="AD76" s="37"/>
      <c r="AE76" s="29"/>
      <c r="AF76" s="29"/>
      <c r="AG76" s="29"/>
    </row>
    <row r="77" spans="1:33" ht="27.95" customHeight="1" x14ac:dyDescent="0.2">
      <c r="A77" s="7">
        <f t="shared" ref="A77:A105" si="8">SUM(A76+1)</f>
        <v>32</v>
      </c>
      <c r="B77" s="272">
        <f t="shared" ref="B77:B105" si="9">B76</f>
        <v>0</v>
      </c>
      <c r="C77" s="273"/>
      <c r="D77" s="265"/>
      <c r="E77" s="266"/>
      <c r="F77" s="267"/>
      <c r="G77" s="64"/>
      <c r="H77" s="61"/>
      <c r="I77" s="91"/>
      <c r="J77" s="64"/>
      <c r="K77" s="61"/>
      <c r="L77" s="91"/>
      <c r="M77" s="64"/>
      <c r="N77" s="65"/>
      <c r="O77" s="66"/>
      <c r="P77" s="62"/>
      <c r="Q77" s="247">
        <f t="shared" si="7"/>
        <v>0</v>
      </c>
      <c r="R77" s="248"/>
      <c r="S77" s="207"/>
      <c r="T77" s="207"/>
      <c r="U77" s="221"/>
      <c r="V77" s="222"/>
      <c r="W77" s="300"/>
      <c r="X77" s="300"/>
      <c r="Y77" s="109" t="str">
        <f t="shared" ref="Y77:Y105" si="10">IF($D$76:$D$105,1," ")</f>
        <v xml:space="preserve"> </v>
      </c>
      <c r="Z77" s="223"/>
      <c r="AA77" s="224"/>
      <c r="AB77" s="99"/>
      <c r="AC77" s="29"/>
      <c r="AD77" s="37"/>
      <c r="AE77" s="29"/>
      <c r="AF77" s="29"/>
      <c r="AG77" s="29"/>
    </row>
    <row r="78" spans="1:33" ht="27.95" customHeight="1" x14ac:dyDescent="0.2">
      <c r="A78" s="7">
        <f t="shared" si="8"/>
        <v>33</v>
      </c>
      <c r="B78" s="272">
        <f t="shared" si="9"/>
        <v>0</v>
      </c>
      <c r="C78" s="273"/>
      <c r="D78" s="265"/>
      <c r="E78" s="266"/>
      <c r="F78" s="267"/>
      <c r="G78" s="67"/>
      <c r="H78" s="68"/>
      <c r="I78" s="91"/>
      <c r="J78" s="67"/>
      <c r="K78" s="68"/>
      <c r="L78" s="91"/>
      <c r="M78" s="64"/>
      <c r="N78" s="65"/>
      <c r="O78" s="61"/>
      <c r="P78" s="62"/>
      <c r="Q78" s="247">
        <f t="shared" si="7"/>
        <v>0</v>
      </c>
      <c r="R78" s="248"/>
      <c r="S78" s="207"/>
      <c r="T78" s="207"/>
      <c r="U78" s="221"/>
      <c r="V78" s="222"/>
      <c r="W78" s="300"/>
      <c r="X78" s="300"/>
      <c r="Y78" s="109" t="str">
        <f t="shared" si="10"/>
        <v xml:space="preserve"> </v>
      </c>
      <c r="Z78" s="223"/>
      <c r="AA78" s="224"/>
      <c r="AB78" s="99"/>
      <c r="AC78" s="29"/>
      <c r="AD78" s="37"/>
      <c r="AE78" s="29"/>
      <c r="AF78" s="29"/>
      <c r="AG78" s="29"/>
    </row>
    <row r="79" spans="1:33" ht="27.95" customHeight="1" x14ac:dyDescent="0.2">
      <c r="A79" s="7">
        <f t="shared" si="8"/>
        <v>34</v>
      </c>
      <c r="B79" s="272">
        <f t="shared" si="9"/>
        <v>0</v>
      </c>
      <c r="C79" s="273"/>
      <c r="D79" s="265"/>
      <c r="E79" s="266"/>
      <c r="F79" s="267"/>
      <c r="G79" s="67"/>
      <c r="H79" s="68"/>
      <c r="I79" s="92"/>
      <c r="J79" s="67"/>
      <c r="K79" s="68"/>
      <c r="L79" s="92"/>
      <c r="M79" s="67"/>
      <c r="N79" s="69"/>
      <c r="O79" s="66"/>
      <c r="P79" s="63"/>
      <c r="Q79" s="247">
        <f t="shared" si="7"/>
        <v>0</v>
      </c>
      <c r="R79" s="248"/>
      <c r="S79" s="207"/>
      <c r="T79" s="207"/>
      <c r="U79" s="221"/>
      <c r="V79" s="222"/>
      <c r="W79" s="300"/>
      <c r="X79" s="300"/>
      <c r="Y79" s="109" t="str">
        <f t="shared" si="10"/>
        <v xml:space="preserve"> </v>
      </c>
      <c r="Z79" s="223"/>
      <c r="AA79" s="224"/>
      <c r="AB79" s="99"/>
      <c r="AC79" s="29"/>
      <c r="AD79" s="37"/>
      <c r="AE79" s="29"/>
      <c r="AF79" s="29"/>
      <c r="AG79" s="29"/>
    </row>
    <row r="80" spans="1:33" ht="27.95" customHeight="1" thickBot="1" x14ac:dyDescent="0.25">
      <c r="A80" s="8">
        <f t="shared" si="8"/>
        <v>35</v>
      </c>
      <c r="B80" s="276">
        <f t="shared" si="9"/>
        <v>0</v>
      </c>
      <c r="C80" s="277"/>
      <c r="D80" s="278"/>
      <c r="E80" s="279"/>
      <c r="F80" s="280"/>
      <c r="G80" s="70"/>
      <c r="H80" s="66"/>
      <c r="I80" s="91"/>
      <c r="J80" s="70"/>
      <c r="K80" s="66"/>
      <c r="L80" s="91"/>
      <c r="M80" s="64"/>
      <c r="N80" s="65"/>
      <c r="O80" s="61"/>
      <c r="P80" s="62"/>
      <c r="Q80" s="247">
        <f t="shared" si="7"/>
        <v>0</v>
      </c>
      <c r="R80" s="248"/>
      <c r="S80" s="207"/>
      <c r="T80" s="207"/>
      <c r="U80" s="221"/>
      <c r="V80" s="222"/>
      <c r="W80" s="300"/>
      <c r="X80" s="300"/>
      <c r="Y80" s="109" t="str">
        <f t="shared" si="10"/>
        <v xml:space="preserve"> </v>
      </c>
      <c r="Z80" s="223"/>
      <c r="AA80" s="224"/>
      <c r="AB80" s="99"/>
      <c r="AC80" s="29"/>
      <c r="AD80" s="37"/>
      <c r="AE80" s="29"/>
      <c r="AF80" s="29"/>
      <c r="AG80" s="29"/>
    </row>
    <row r="81" spans="1:33" ht="27.95" customHeight="1" x14ac:dyDescent="0.2">
      <c r="A81" s="9">
        <f t="shared" si="8"/>
        <v>36</v>
      </c>
      <c r="B81" s="272">
        <f t="shared" si="9"/>
        <v>0</v>
      </c>
      <c r="C81" s="273"/>
      <c r="D81" s="218"/>
      <c r="E81" s="274"/>
      <c r="F81" s="275"/>
      <c r="G81" s="64"/>
      <c r="H81" s="61"/>
      <c r="I81" s="91"/>
      <c r="J81" s="64"/>
      <c r="K81" s="61"/>
      <c r="L81" s="91"/>
      <c r="M81" s="64"/>
      <c r="N81" s="65"/>
      <c r="O81" s="66"/>
      <c r="P81" s="62"/>
      <c r="Q81" s="247">
        <f t="shared" si="7"/>
        <v>0</v>
      </c>
      <c r="R81" s="248"/>
      <c r="S81" s="207"/>
      <c r="T81" s="207"/>
      <c r="U81" s="221"/>
      <c r="V81" s="222"/>
      <c r="W81" s="300"/>
      <c r="X81" s="300"/>
      <c r="Y81" s="109" t="str">
        <f t="shared" si="10"/>
        <v xml:space="preserve"> </v>
      </c>
      <c r="Z81" s="223"/>
      <c r="AA81" s="224"/>
      <c r="AB81" s="99"/>
      <c r="AC81" s="29"/>
      <c r="AD81" s="37"/>
      <c r="AE81" s="29"/>
      <c r="AF81" s="29"/>
      <c r="AG81" s="29"/>
    </row>
    <row r="82" spans="1:33" ht="27.95" customHeight="1" x14ac:dyDescent="0.2">
      <c r="A82" s="7">
        <f t="shared" si="8"/>
        <v>37</v>
      </c>
      <c r="B82" s="272">
        <f t="shared" si="9"/>
        <v>0</v>
      </c>
      <c r="C82" s="273"/>
      <c r="D82" s="265"/>
      <c r="E82" s="266"/>
      <c r="F82" s="267"/>
      <c r="G82" s="70"/>
      <c r="H82" s="66"/>
      <c r="I82" s="91"/>
      <c r="J82" s="70"/>
      <c r="K82" s="66"/>
      <c r="L82" s="91"/>
      <c r="M82" s="64"/>
      <c r="N82" s="65"/>
      <c r="O82" s="61"/>
      <c r="P82" s="62"/>
      <c r="Q82" s="247">
        <f t="shared" si="7"/>
        <v>0</v>
      </c>
      <c r="R82" s="248"/>
      <c r="S82" s="207"/>
      <c r="T82" s="207"/>
      <c r="U82" s="221"/>
      <c r="V82" s="222"/>
      <c r="W82" s="300"/>
      <c r="X82" s="300"/>
      <c r="Y82" s="109" t="str">
        <f t="shared" si="10"/>
        <v xml:space="preserve"> </v>
      </c>
      <c r="Z82" s="223"/>
      <c r="AA82" s="224"/>
      <c r="AB82" s="99"/>
      <c r="AC82" s="29"/>
      <c r="AD82" s="37"/>
      <c r="AE82" s="29"/>
      <c r="AF82" s="29"/>
      <c r="AG82" s="29"/>
    </row>
    <row r="83" spans="1:33" ht="27.95" customHeight="1" x14ac:dyDescent="0.2">
      <c r="A83" s="7">
        <f t="shared" si="8"/>
        <v>38</v>
      </c>
      <c r="B83" s="272">
        <f t="shared" si="9"/>
        <v>0</v>
      </c>
      <c r="C83" s="273"/>
      <c r="D83" s="265"/>
      <c r="E83" s="266"/>
      <c r="F83" s="267"/>
      <c r="G83" s="64"/>
      <c r="H83" s="61"/>
      <c r="I83" s="91"/>
      <c r="J83" s="64"/>
      <c r="K83" s="61"/>
      <c r="L83" s="91"/>
      <c r="M83" s="64"/>
      <c r="N83" s="65"/>
      <c r="O83" s="66"/>
      <c r="P83" s="62"/>
      <c r="Q83" s="247">
        <f t="shared" si="7"/>
        <v>0</v>
      </c>
      <c r="R83" s="248"/>
      <c r="S83" s="207"/>
      <c r="T83" s="207"/>
      <c r="U83" s="221"/>
      <c r="V83" s="222"/>
      <c r="W83" s="300"/>
      <c r="X83" s="300"/>
      <c r="Y83" s="109" t="str">
        <f t="shared" si="10"/>
        <v xml:space="preserve"> </v>
      </c>
      <c r="Z83" s="223"/>
      <c r="AA83" s="224"/>
      <c r="AB83" s="99"/>
      <c r="AC83" s="29"/>
      <c r="AD83" s="37"/>
      <c r="AE83" s="29"/>
      <c r="AF83" s="29"/>
      <c r="AG83" s="29"/>
    </row>
    <row r="84" spans="1:33" ht="27.95" customHeight="1" x14ac:dyDescent="0.2">
      <c r="A84" s="7">
        <f t="shared" si="8"/>
        <v>39</v>
      </c>
      <c r="B84" s="272">
        <f t="shared" si="9"/>
        <v>0</v>
      </c>
      <c r="C84" s="273"/>
      <c r="D84" s="265"/>
      <c r="E84" s="266"/>
      <c r="F84" s="267"/>
      <c r="G84" s="64"/>
      <c r="H84" s="61"/>
      <c r="I84" s="91"/>
      <c r="J84" s="64"/>
      <c r="K84" s="61"/>
      <c r="L84" s="92"/>
      <c r="M84" s="67"/>
      <c r="N84" s="69"/>
      <c r="O84" s="61"/>
      <c r="P84" s="63"/>
      <c r="Q84" s="247">
        <f t="shared" si="7"/>
        <v>0</v>
      </c>
      <c r="R84" s="248"/>
      <c r="S84" s="207"/>
      <c r="T84" s="207"/>
      <c r="U84" s="221"/>
      <c r="V84" s="222"/>
      <c r="W84" s="300"/>
      <c r="X84" s="300"/>
      <c r="Y84" s="109" t="str">
        <f t="shared" si="10"/>
        <v xml:space="preserve"> </v>
      </c>
      <c r="Z84" s="223"/>
      <c r="AA84" s="224"/>
      <c r="AB84" s="99"/>
      <c r="AC84" s="29"/>
      <c r="AD84" s="37"/>
      <c r="AE84" s="29"/>
      <c r="AF84" s="29"/>
      <c r="AG84" s="29"/>
    </row>
    <row r="85" spans="1:33" ht="27.95" customHeight="1" thickBot="1" x14ac:dyDescent="0.25">
      <c r="A85" s="8">
        <f t="shared" si="8"/>
        <v>40</v>
      </c>
      <c r="B85" s="276">
        <f t="shared" si="9"/>
        <v>0</v>
      </c>
      <c r="C85" s="277"/>
      <c r="D85" s="278"/>
      <c r="E85" s="279"/>
      <c r="F85" s="280"/>
      <c r="G85" s="67"/>
      <c r="H85" s="68"/>
      <c r="I85" s="92"/>
      <c r="J85" s="67"/>
      <c r="K85" s="68"/>
      <c r="L85" s="92"/>
      <c r="M85" s="67"/>
      <c r="N85" s="69"/>
      <c r="O85" s="61"/>
      <c r="P85" s="63"/>
      <c r="Q85" s="247">
        <f t="shared" si="7"/>
        <v>0</v>
      </c>
      <c r="R85" s="248"/>
      <c r="S85" s="207"/>
      <c r="T85" s="207"/>
      <c r="U85" s="221"/>
      <c r="V85" s="222"/>
      <c r="W85" s="300"/>
      <c r="X85" s="300"/>
      <c r="Y85" s="109" t="str">
        <f t="shared" si="10"/>
        <v xml:space="preserve"> </v>
      </c>
      <c r="Z85" s="223"/>
      <c r="AA85" s="224"/>
      <c r="AB85" s="99"/>
      <c r="AC85" s="29"/>
      <c r="AD85" s="37"/>
      <c r="AE85" s="29"/>
      <c r="AF85" s="29"/>
      <c r="AG85" s="29"/>
    </row>
    <row r="86" spans="1:33" ht="27.95" customHeight="1" x14ac:dyDescent="0.2">
      <c r="A86" s="9">
        <f t="shared" si="8"/>
        <v>41</v>
      </c>
      <c r="B86" s="272">
        <f t="shared" si="9"/>
        <v>0</v>
      </c>
      <c r="C86" s="273"/>
      <c r="D86" s="218"/>
      <c r="E86" s="274"/>
      <c r="F86" s="275"/>
      <c r="G86" s="70"/>
      <c r="H86" s="66"/>
      <c r="I86" s="91"/>
      <c r="J86" s="70"/>
      <c r="K86" s="66"/>
      <c r="L86" s="91"/>
      <c r="M86" s="64"/>
      <c r="N86" s="65"/>
      <c r="O86" s="61"/>
      <c r="P86" s="63"/>
      <c r="Q86" s="247">
        <f>SUM(G86+H86+J86+K86+M86+N86+O86+P86)</f>
        <v>0</v>
      </c>
      <c r="R86" s="248"/>
      <c r="S86" s="207"/>
      <c r="T86" s="207"/>
      <c r="U86" s="221"/>
      <c r="V86" s="222"/>
      <c r="W86" s="300"/>
      <c r="X86" s="300"/>
      <c r="Y86" s="109" t="str">
        <f t="shared" si="10"/>
        <v xml:space="preserve"> </v>
      </c>
      <c r="Z86" s="223"/>
      <c r="AA86" s="224"/>
      <c r="AB86" s="99"/>
      <c r="AC86" s="29"/>
      <c r="AD86" s="37"/>
      <c r="AE86" s="29"/>
      <c r="AF86" s="29"/>
      <c r="AG86" s="29"/>
    </row>
    <row r="87" spans="1:33" ht="27.95" customHeight="1" x14ac:dyDescent="0.2">
      <c r="A87" s="7">
        <f t="shared" si="8"/>
        <v>42</v>
      </c>
      <c r="B87" s="272">
        <f t="shared" si="9"/>
        <v>0</v>
      </c>
      <c r="C87" s="273"/>
      <c r="D87" s="265"/>
      <c r="E87" s="266"/>
      <c r="F87" s="267"/>
      <c r="G87" s="64"/>
      <c r="H87" s="61"/>
      <c r="I87" s="91"/>
      <c r="J87" s="64"/>
      <c r="K87" s="61"/>
      <c r="L87" s="91"/>
      <c r="M87" s="64"/>
      <c r="N87" s="65"/>
      <c r="O87" s="61"/>
      <c r="P87" s="63"/>
      <c r="Q87" s="247">
        <f t="shared" ref="Q87:Q104" si="11">SUM(G87+H87+J87+K87+M87+N87+O87+P87)</f>
        <v>0</v>
      </c>
      <c r="R87" s="248"/>
      <c r="S87" s="207"/>
      <c r="T87" s="207"/>
      <c r="U87" s="221"/>
      <c r="V87" s="222"/>
      <c r="W87" s="300"/>
      <c r="X87" s="300"/>
      <c r="Y87" s="109" t="str">
        <f t="shared" si="10"/>
        <v xml:space="preserve"> </v>
      </c>
      <c r="Z87" s="223"/>
      <c r="AA87" s="224"/>
      <c r="AB87" s="99"/>
      <c r="AC87" s="29"/>
      <c r="AD87" s="37"/>
      <c r="AE87" s="29"/>
      <c r="AF87" s="29"/>
      <c r="AG87" s="29"/>
    </row>
    <row r="88" spans="1:33" ht="27.95" customHeight="1" x14ac:dyDescent="0.2">
      <c r="A88" s="7">
        <f t="shared" si="8"/>
        <v>43</v>
      </c>
      <c r="B88" s="272">
        <f t="shared" si="9"/>
        <v>0</v>
      </c>
      <c r="C88" s="273"/>
      <c r="D88" s="265"/>
      <c r="E88" s="266"/>
      <c r="F88" s="267"/>
      <c r="G88" s="64"/>
      <c r="H88" s="61"/>
      <c r="I88" s="91"/>
      <c r="J88" s="64"/>
      <c r="K88" s="61"/>
      <c r="L88" s="91"/>
      <c r="M88" s="64"/>
      <c r="N88" s="65"/>
      <c r="O88" s="61"/>
      <c r="P88" s="63"/>
      <c r="Q88" s="247">
        <f t="shared" si="11"/>
        <v>0</v>
      </c>
      <c r="R88" s="248"/>
      <c r="S88" s="207"/>
      <c r="T88" s="207"/>
      <c r="U88" s="221"/>
      <c r="V88" s="222"/>
      <c r="W88" s="300"/>
      <c r="X88" s="300"/>
      <c r="Y88" s="109" t="str">
        <f t="shared" si="10"/>
        <v xml:space="preserve"> </v>
      </c>
      <c r="Z88" s="223"/>
      <c r="AA88" s="224"/>
      <c r="AB88" s="99"/>
      <c r="AC88" s="29"/>
      <c r="AD88" s="37"/>
      <c r="AE88" s="29"/>
      <c r="AF88" s="29"/>
      <c r="AG88" s="29"/>
    </row>
    <row r="89" spans="1:33" ht="27.95" customHeight="1" x14ac:dyDescent="0.2">
      <c r="A89" s="7">
        <f t="shared" si="8"/>
        <v>44</v>
      </c>
      <c r="B89" s="272">
        <f t="shared" si="9"/>
        <v>0</v>
      </c>
      <c r="C89" s="273"/>
      <c r="D89" s="265"/>
      <c r="E89" s="266"/>
      <c r="F89" s="267"/>
      <c r="G89" s="67"/>
      <c r="H89" s="68"/>
      <c r="I89" s="91"/>
      <c r="J89" s="67"/>
      <c r="K89" s="68"/>
      <c r="L89" s="91"/>
      <c r="M89" s="64"/>
      <c r="N89" s="65"/>
      <c r="O89" s="61"/>
      <c r="P89" s="63"/>
      <c r="Q89" s="247">
        <f t="shared" si="11"/>
        <v>0</v>
      </c>
      <c r="R89" s="248"/>
      <c r="S89" s="207"/>
      <c r="T89" s="207"/>
      <c r="U89" s="221"/>
      <c r="V89" s="222"/>
      <c r="W89" s="300"/>
      <c r="X89" s="300"/>
      <c r="Y89" s="109" t="str">
        <f t="shared" si="10"/>
        <v xml:space="preserve"> </v>
      </c>
      <c r="Z89" s="223"/>
      <c r="AA89" s="224"/>
      <c r="AB89" s="99"/>
      <c r="AC89" s="29"/>
      <c r="AD89" s="37"/>
      <c r="AE89" s="29"/>
      <c r="AF89" s="29"/>
      <c r="AG89" s="29"/>
    </row>
    <row r="90" spans="1:33" ht="27.95" customHeight="1" thickBot="1" x14ac:dyDescent="0.25">
      <c r="A90" s="8">
        <f t="shared" si="8"/>
        <v>45</v>
      </c>
      <c r="B90" s="276">
        <f t="shared" si="9"/>
        <v>0</v>
      </c>
      <c r="C90" s="277"/>
      <c r="D90" s="278"/>
      <c r="E90" s="279"/>
      <c r="F90" s="280"/>
      <c r="G90" s="67"/>
      <c r="H90" s="68"/>
      <c r="I90" s="92"/>
      <c r="J90" s="67"/>
      <c r="K90" s="68"/>
      <c r="L90" s="92"/>
      <c r="M90" s="67"/>
      <c r="N90" s="69"/>
      <c r="O90" s="61"/>
      <c r="P90" s="63"/>
      <c r="Q90" s="247">
        <f t="shared" si="11"/>
        <v>0</v>
      </c>
      <c r="R90" s="248"/>
      <c r="S90" s="207"/>
      <c r="T90" s="207"/>
      <c r="U90" s="221"/>
      <c r="V90" s="222"/>
      <c r="W90" s="300"/>
      <c r="X90" s="300"/>
      <c r="Y90" s="109" t="str">
        <f t="shared" si="10"/>
        <v xml:space="preserve"> </v>
      </c>
      <c r="Z90" s="223"/>
      <c r="AA90" s="224"/>
      <c r="AB90" s="99"/>
      <c r="AC90" s="29"/>
      <c r="AD90" s="37"/>
      <c r="AE90" s="29"/>
      <c r="AF90" s="29"/>
      <c r="AG90" s="29"/>
    </row>
    <row r="91" spans="1:33" ht="27.95" customHeight="1" x14ac:dyDescent="0.2">
      <c r="A91" s="9">
        <f t="shared" si="8"/>
        <v>46</v>
      </c>
      <c r="B91" s="272">
        <f t="shared" si="9"/>
        <v>0</v>
      </c>
      <c r="C91" s="273"/>
      <c r="D91" s="218"/>
      <c r="E91" s="274"/>
      <c r="F91" s="275"/>
      <c r="G91" s="70"/>
      <c r="H91" s="66"/>
      <c r="I91" s="91"/>
      <c r="J91" s="70"/>
      <c r="K91" s="66"/>
      <c r="L91" s="91"/>
      <c r="M91" s="64"/>
      <c r="N91" s="65"/>
      <c r="O91" s="61"/>
      <c r="P91" s="63"/>
      <c r="Q91" s="247">
        <f t="shared" si="11"/>
        <v>0</v>
      </c>
      <c r="R91" s="248"/>
      <c r="S91" s="207"/>
      <c r="T91" s="207"/>
      <c r="U91" s="221"/>
      <c r="V91" s="222"/>
      <c r="W91" s="300"/>
      <c r="X91" s="300"/>
      <c r="Y91" s="109" t="str">
        <f t="shared" si="10"/>
        <v xml:space="preserve"> </v>
      </c>
      <c r="Z91" s="223"/>
      <c r="AA91" s="224"/>
      <c r="AB91" s="99"/>
      <c r="AC91" s="29"/>
      <c r="AD91" s="37"/>
      <c r="AE91" s="29"/>
      <c r="AF91" s="29"/>
      <c r="AG91" s="29"/>
    </row>
    <row r="92" spans="1:33" ht="27.95" customHeight="1" x14ac:dyDescent="0.2">
      <c r="A92" s="7">
        <f t="shared" si="8"/>
        <v>47</v>
      </c>
      <c r="B92" s="272">
        <f t="shared" si="9"/>
        <v>0</v>
      </c>
      <c r="C92" s="273"/>
      <c r="D92" s="265"/>
      <c r="E92" s="266"/>
      <c r="F92" s="267"/>
      <c r="G92" s="64"/>
      <c r="H92" s="61"/>
      <c r="I92" s="91"/>
      <c r="J92" s="64"/>
      <c r="K92" s="61"/>
      <c r="L92" s="91"/>
      <c r="M92" s="64"/>
      <c r="N92" s="65"/>
      <c r="O92" s="61"/>
      <c r="P92" s="63"/>
      <c r="Q92" s="247">
        <f t="shared" si="11"/>
        <v>0</v>
      </c>
      <c r="R92" s="248"/>
      <c r="S92" s="207"/>
      <c r="T92" s="207"/>
      <c r="U92" s="221"/>
      <c r="V92" s="222"/>
      <c r="W92" s="300"/>
      <c r="X92" s="300"/>
      <c r="Y92" s="109" t="str">
        <f t="shared" si="10"/>
        <v xml:space="preserve"> </v>
      </c>
      <c r="Z92" s="223"/>
      <c r="AA92" s="224"/>
      <c r="AB92" s="99"/>
      <c r="AC92" s="29"/>
      <c r="AD92" s="37"/>
      <c r="AE92" s="29"/>
      <c r="AF92" s="29"/>
      <c r="AG92" s="29"/>
    </row>
    <row r="93" spans="1:33" ht="27.95" customHeight="1" x14ac:dyDescent="0.2">
      <c r="A93" s="7">
        <f t="shared" si="8"/>
        <v>48</v>
      </c>
      <c r="B93" s="272">
        <f t="shared" si="9"/>
        <v>0</v>
      </c>
      <c r="C93" s="273"/>
      <c r="D93" s="265"/>
      <c r="E93" s="266"/>
      <c r="F93" s="267"/>
      <c r="G93" s="70"/>
      <c r="H93" s="66"/>
      <c r="I93" s="91"/>
      <c r="J93" s="70"/>
      <c r="K93" s="66"/>
      <c r="L93" s="91"/>
      <c r="M93" s="64"/>
      <c r="N93" s="65"/>
      <c r="O93" s="61"/>
      <c r="P93" s="63"/>
      <c r="Q93" s="247">
        <f t="shared" si="11"/>
        <v>0</v>
      </c>
      <c r="R93" s="248"/>
      <c r="S93" s="207"/>
      <c r="T93" s="207"/>
      <c r="U93" s="221"/>
      <c r="V93" s="222"/>
      <c r="W93" s="300"/>
      <c r="X93" s="300"/>
      <c r="Y93" s="109" t="str">
        <f t="shared" si="10"/>
        <v xml:space="preserve"> </v>
      </c>
      <c r="Z93" s="223"/>
      <c r="AA93" s="224"/>
      <c r="AB93" s="99"/>
      <c r="AC93" s="29"/>
      <c r="AD93" s="37"/>
      <c r="AE93" s="29"/>
      <c r="AF93" s="29"/>
      <c r="AG93" s="29"/>
    </row>
    <row r="94" spans="1:33" ht="27.95" customHeight="1" x14ac:dyDescent="0.2">
      <c r="A94" s="7">
        <f t="shared" si="8"/>
        <v>49</v>
      </c>
      <c r="B94" s="272">
        <f t="shared" si="9"/>
        <v>0</v>
      </c>
      <c r="C94" s="273"/>
      <c r="D94" s="265"/>
      <c r="E94" s="266"/>
      <c r="F94" s="267"/>
      <c r="G94" s="64"/>
      <c r="H94" s="61"/>
      <c r="I94" s="91"/>
      <c r="J94" s="64"/>
      <c r="K94" s="61"/>
      <c r="L94" s="91"/>
      <c r="M94" s="64"/>
      <c r="N94" s="65"/>
      <c r="O94" s="61"/>
      <c r="P94" s="63"/>
      <c r="Q94" s="247">
        <f t="shared" si="11"/>
        <v>0</v>
      </c>
      <c r="R94" s="248"/>
      <c r="S94" s="207"/>
      <c r="T94" s="207"/>
      <c r="U94" s="221"/>
      <c r="V94" s="222"/>
      <c r="W94" s="300"/>
      <c r="X94" s="300"/>
      <c r="Y94" s="109" t="str">
        <f t="shared" si="10"/>
        <v xml:space="preserve"> </v>
      </c>
      <c r="Z94" s="223"/>
      <c r="AA94" s="224"/>
      <c r="AB94" s="99"/>
      <c r="AC94" s="29"/>
      <c r="AD94" s="37"/>
      <c r="AE94" s="29"/>
      <c r="AF94" s="29"/>
      <c r="AG94" s="29"/>
    </row>
    <row r="95" spans="1:33" ht="27.95" customHeight="1" thickBot="1" x14ac:dyDescent="0.25">
      <c r="A95" s="8">
        <f t="shared" si="8"/>
        <v>50</v>
      </c>
      <c r="B95" s="276">
        <f t="shared" si="9"/>
        <v>0</v>
      </c>
      <c r="C95" s="277"/>
      <c r="D95" s="278"/>
      <c r="E95" s="279"/>
      <c r="F95" s="280"/>
      <c r="G95" s="67"/>
      <c r="H95" s="68"/>
      <c r="I95" s="92"/>
      <c r="J95" s="67"/>
      <c r="K95" s="68"/>
      <c r="L95" s="92"/>
      <c r="M95" s="67"/>
      <c r="N95" s="69"/>
      <c r="O95" s="61"/>
      <c r="P95" s="63"/>
      <c r="Q95" s="247">
        <f t="shared" si="11"/>
        <v>0</v>
      </c>
      <c r="R95" s="248"/>
      <c r="S95" s="207"/>
      <c r="T95" s="207"/>
      <c r="U95" s="221"/>
      <c r="V95" s="222"/>
      <c r="W95" s="300"/>
      <c r="X95" s="300"/>
      <c r="Y95" s="109" t="str">
        <f t="shared" si="10"/>
        <v xml:space="preserve"> </v>
      </c>
      <c r="Z95" s="223"/>
      <c r="AA95" s="224"/>
      <c r="AB95" s="99"/>
      <c r="AC95" s="29"/>
      <c r="AD95" s="37"/>
      <c r="AE95" s="29"/>
      <c r="AF95" s="29"/>
      <c r="AG95" s="29"/>
    </row>
    <row r="96" spans="1:33" ht="27.95" customHeight="1" x14ac:dyDescent="0.2">
      <c r="A96" s="9">
        <f t="shared" si="8"/>
        <v>51</v>
      </c>
      <c r="B96" s="272">
        <f t="shared" si="9"/>
        <v>0</v>
      </c>
      <c r="C96" s="273"/>
      <c r="D96" s="218"/>
      <c r="E96" s="274"/>
      <c r="F96" s="275"/>
      <c r="G96" s="70"/>
      <c r="H96" s="66"/>
      <c r="I96" s="91"/>
      <c r="J96" s="70"/>
      <c r="K96" s="66"/>
      <c r="L96" s="91"/>
      <c r="M96" s="64"/>
      <c r="N96" s="65"/>
      <c r="O96" s="61"/>
      <c r="P96" s="63"/>
      <c r="Q96" s="247">
        <f t="shared" si="11"/>
        <v>0</v>
      </c>
      <c r="R96" s="248"/>
      <c r="S96" s="207"/>
      <c r="T96" s="207"/>
      <c r="U96" s="221"/>
      <c r="V96" s="222"/>
      <c r="W96" s="300"/>
      <c r="X96" s="300"/>
      <c r="Y96" s="109" t="str">
        <f t="shared" si="10"/>
        <v xml:space="preserve"> </v>
      </c>
      <c r="Z96" s="223"/>
      <c r="AA96" s="224"/>
      <c r="AB96" s="99"/>
      <c r="AC96" s="29"/>
      <c r="AD96" s="37"/>
      <c r="AE96" s="29"/>
      <c r="AF96" s="29"/>
      <c r="AG96" s="29"/>
    </row>
    <row r="97" spans="1:33" ht="27.95" customHeight="1" x14ac:dyDescent="0.2">
      <c r="A97" s="7">
        <f t="shared" si="8"/>
        <v>52</v>
      </c>
      <c r="B97" s="272">
        <f t="shared" si="9"/>
        <v>0</v>
      </c>
      <c r="C97" s="273"/>
      <c r="D97" s="265"/>
      <c r="E97" s="266"/>
      <c r="F97" s="267"/>
      <c r="G97" s="64"/>
      <c r="H97" s="61"/>
      <c r="I97" s="91"/>
      <c r="J97" s="64"/>
      <c r="K97" s="61"/>
      <c r="L97" s="91"/>
      <c r="M97" s="64"/>
      <c r="N97" s="65"/>
      <c r="O97" s="61"/>
      <c r="P97" s="63"/>
      <c r="Q97" s="247">
        <f t="shared" si="11"/>
        <v>0</v>
      </c>
      <c r="R97" s="248"/>
      <c r="S97" s="207"/>
      <c r="T97" s="207"/>
      <c r="U97" s="221"/>
      <c r="V97" s="222"/>
      <c r="W97" s="300"/>
      <c r="X97" s="300"/>
      <c r="Y97" s="109" t="str">
        <f t="shared" si="10"/>
        <v xml:space="preserve"> </v>
      </c>
      <c r="Z97" s="223"/>
      <c r="AA97" s="224"/>
      <c r="AB97" s="99"/>
      <c r="AC97" s="29"/>
      <c r="AD97" s="37"/>
      <c r="AE97" s="29"/>
      <c r="AF97" s="29"/>
      <c r="AG97" s="29"/>
    </row>
    <row r="98" spans="1:33" ht="27.95" customHeight="1" x14ac:dyDescent="0.2">
      <c r="A98" s="7">
        <f t="shared" si="8"/>
        <v>53</v>
      </c>
      <c r="B98" s="272">
        <f t="shared" si="9"/>
        <v>0</v>
      </c>
      <c r="C98" s="273"/>
      <c r="D98" s="265"/>
      <c r="E98" s="266"/>
      <c r="F98" s="267"/>
      <c r="G98" s="70"/>
      <c r="H98" s="66"/>
      <c r="I98" s="91"/>
      <c r="J98" s="70"/>
      <c r="K98" s="66"/>
      <c r="L98" s="91"/>
      <c r="M98" s="64"/>
      <c r="N98" s="65"/>
      <c r="O98" s="61"/>
      <c r="P98" s="63"/>
      <c r="Q98" s="247">
        <f t="shared" si="11"/>
        <v>0</v>
      </c>
      <c r="R98" s="248"/>
      <c r="S98" s="207"/>
      <c r="T98" s="207"/>
      <c r="U98" s="221"/>
      <c r="V98" s="222"/>
      <c r="W98" s="300"/>
      <c r="X98" s="300"/>
      <c r="Y98" s="109" t="str">
        <f t="shared" si="10"/>
        <v xml:space="preserve"> </v>
      </c>
      <c r="Z98" s="223"/>
      <c r="AA98" s="224"/>
      <c r="AB98" s="99"/>
      <c r="AC98" s="29"/>
      <c r="AD98" s="37"/>
      <c r="AE98" s="29"/>
      <c r="AF98" s="29"/>
      <c r="AG98" s="29"/>
    </row>
    <row r="99" spans="1:33" ht="27.95" customHeight="1" x14ac:dyDescent="0.2">
      <c r="A99" s="7">
        <f t="shared" si="8"/>
        <v>54</v>
      </c>
      <c r="B99" s="272">
        <f t="shared" si="9"/>
        <v>0</v>
      </c>
      <c r="C99" s="273"/>
      <c r="D99" s="265"/>
      <c r="E99" s="266"/>
      <c r="F99" s="267"/>
      <c r="G99" s="64"/>
      <c r="H99" s="61"/>
      <c r="I99" s="91"/>
      <c r="J99" s="64"/>
      <c r="K99" s="61"/>
      <c r="L99" s="91"/>
      <c r="M99" s="64"/>
      <c r="N99" s="65"/>
      <c r="O99" s="61"/>
      <c r="P99" s="63"/>
      <c r="Q99" s="247">
        <f t="shared" si="11"/>
        <v>0</v>
      </c>
      <c r="R99" s="248"/>
      <c r="S99" s="207"/>
      <c r="T99" s="207"/>
      <c r="U99" s="221"/>
      <c r="V99" s="222"/>
      <c r="W99" s="300"/>
      <c r="X99" s="300"/>
      <c r="Y99" s="109" t="str">
        <f t="shared" si="10"/>
        <v xml:space="preserve"> </v>
      </c>
      <c r="Z99" s="223"/>
      <c r="AA99" s="224"/>
      <c r="AB99" s="99"/>
      <c r="AC99" s="29"/>
      <c r="AD99" s="37"/>
      <c r="AE99" s="29"/>
      <c r="AF99" s="29"/>
      <c r="AG99" s="29"/>
    </row>
    <row r="100" spans="1:33" ht="27.95" customHeight="1" thickBot="1" x14ac:dyDescent="0.25">
      <c r="A100" s="8">
        <f t="shared" si="8"/>
        <v>55</v>
      </c>
      <c r="B100" s="276">
        <f t="shared" si="9"/>
        <v>0</v>
      </c>
      <c r="C100" s="277"/>
      <c r="D100" s="278"/>
      <c r="E100" s="279"/>
      <c r="F100" s="280"/>
      <c r="G100" s="67"/>
      <c r="H100" s="68"/>
      <c r="I100" s="92"/>
      <c r="J100" s="67"/>
      <c r="K100" s="68"/>
      <c r="L100" s="92"/>
      <c r="M100" s="67"/>
      <c r="N100" s="69"/>
      <c r="O100" s="61"/>
      <c r="P100" s="63"/>
      <c r="Q100" s="247">
        <f t="shared" si="11"/>
        <v>0</v>
      </c>
      <c r="R100" s="248"/>
      <c r="S100" s="207"/>
      <c r="T100" s="207"/>
      <c r="U100" s="221"/>
      <c r="V100" s="222"/>
      <c r="W100" s="300"/>
      <c r="X100" s="300"/>
      <c r="Y100" s="109" t="str">
        <f t="shared" si="10"/>
        <v xml:space="preserve"> </v>
      </c>
      <c r="Z100" s="223"/>
      <c r="AA100" s="224"/>
      <c r="AB100" s="99"/>
      <c r="AC100" s="29"/>
      <c r="AD100" s="37"/>
      <c r="AE100" s="29"/>
      <c r="AF100" s="29"/>
      <c r="AG100" s="29"/>
    </row>
    <row r="101" spans="1:33" ht="27.95" customHeight="1" x14ac:dyDescent="0.2">
      <c r="A101" s="6">
        <f t="shared" si="8"/>
        <v>56</v>
      </c>
      <c r="B101" s="272">
        <f t="shared" si="9"/>
        <v>0</v>
      </c>
      <c r="C101" s="273"/>
      <c r="D101" s="218"/>
      <c r="E101" s="274"/>
      <c r="F101" s="275"/>
      <c r="G101" s="70"/>
      <c r="H101" s="66"/>
      <c r="I101" s="91"/>
      <c r="J101" s="70"/>
      <c r="K101" s="66"/>
      <c r="L101" s="91"/>
      <c r="M101" s="64"/>
      <c r="N101" s="65"/>
      <c r="O101" s="61"/>
      <c r="P101" s="63"/>
      <c r="Q101" s="247">
        <f t="shared" si="11"/>
        <v>0</v>
      </c>
      <c r="R101" s="248"/>
      <c r="S101" s="207"/>
      <c r="T101" s="207"/>
      <c r="U101" s="221"/>
      <c r="V101" s="222"/>
      <c r="W101" s="300"/>
      <c r="X101" s="300"/>
      <c r="Y101" s="109" t="str">
        <f t="shared" si="10"/>
        <v xml:space="preserve"> </v>
      </c>
      <c r="Z101" s="223"/>
      <c r="AA101" s="224"/>
      <c r="AB101" s="99"/>
      <c r="AC101" s="29"/>
      <c r="AD101" s="37"/>
      <c r="AE101" s="29"/>
      <c r="AF101" s="29"/>
      <c r="AG101" s="29"/>
    </row>
    <row r="102" spans="1:33" ht="27.95" customHeight="1" x14ac:dyDescent="0.2">
      <c r="A102" s="9">
        <f t="shared" si="8"/>
        <v>57</v>
      </c>
      <c r="B102" s="272">
        <f t="shared" si="9"/>
        <v>0</v>
      </c>
      <c r="C102" s="273"/>
      <c r="D102" s="265"/>
      <c r="E102" s="266"/>
      <c r="F102" s="267"/>
      <c r="G102" s="64"/>
      <c r="H102" s="61"/>
      <c r="I102" s="91"/>
      <c r="J102" s="64"/>
      <c r="K102" s="61"/>
      <c r="L102" s="91"/>
      <c r="M102" s="64"/>
      <c r="N102" s="65"/>
      <c r="O102" s="61"/>
      <c r="P102" s="63"/>
      <c r="Q102" s="247">
        <f t="shared" si="11"/>
        <v>0</v>
      </c>
      <c r="R102" s="248"/>
      <c r="S102" s="207"/>
      <c r="T102" s="207"/>
      <c r="U102" s="221"/>
      <c r="V102" s="222"/>
      <c r="W102" s="300"/>
      <c r="X102" s="300"/>
      <c r="Y102" s="109" t="str">
        <f t="shared" si="10"/>
        <v xml:space="preserve"> </v>
      </c>
      <c r="Z102" s="223"/>
      <c r="AA102" s="224"/>
      <c r="AB102" s="99"/>
      <c r="AC102" s="29"/>
      <c r="AD102" s="37"/>
      <c r="AE102" s="29"/>
      <c r="AF102" s="29"/>
      <c r="AG102" s="29"/>
    </row>
    <row r="103" spans="1:33" ht="27.95" customHeight="1" x14ac:dyDescent="0.2">
      <c r="A103" s="7">
        <f t="shared" si="8"/>
        <v>58</v>
      </c>
      <c r="B103" s="272">
        <f t="shared" si="9"/>
        <v>0</v>
      </c>
      <c r="C103" s="273"/>
      <c r="D103" s="265"/>
      <c r="E103" s="266"/>
      <c r="F103" s="267"/>
      <c r="G103" s="70"/>
      <c r="H103" s="66"/>
      <c r="I103" s="91"/>
      <c r="J103" s="70"/>
      <c r="K103" s="66"/>
      <c r="L103" s="91"/>
      <c r="M103" s="64"/>
      <c r="N103" s="65"/>
      <c r="O103" s="61"/>
      <c r="P103" s="63"/>
      <c r="Q103" s="247">
        <f t="shared" si="11"/>
        <v>0</v>
      </c>
      <c r="R103" s="248"/>
      <c r="S103" s="207"/>
      <c r="T103" s="207"/>
      <c r="U103" s="221"/>
      <c r="V103" s="222"/>
      <c r="W103" s="300"/>
      <c r="X103" s="300"/>
      <c r="Y103" s="109" t="str">
        <f t="shared" si="10"/>
        <v xml:space="preserve"> </v>
      </c>
      <c r="Z103" s="223"/>
      <c r="AA103" s="224"/>
      <c r="AB103" s="99"/>
      <c r="AC103" s="29"/>
      <c r="AD103" s="37"/>
      <c r="AE103" s="29"/>
      <c r="AF103" s="29"/>
      <c r="AG103" s="29"/>
    </row>
    <row r="104" spans="1:33" ht="27.95" customHeight="1" x14ac:dyDescent="0.2">
      <c r="A104" s="7">
        <f t="shared" si="8"/>
        <v>59</v>
      </c>
      <c r="B104" s="272">
        <f t="shared" si="9"/>
        <v>0</v>
      </c>
      <c r="C104" s="273"/>
      <c r="D104" s="265"/>
      <c r="E104" s="266"/>
      <c r="F104" s="267"/>
      <c r="G104" s="64"/>
      <c r="H104" s="61"/>
      <c r="I104" s="91"/>
      <c r="J104" s="64"/>
      <c r="K104" s="61"/>
      <c r="L104" s="91"/>
      <c r="M104" s="64"/>
      <c r="N104" s="65"/>
      <c r="O104" s="61"/>
      <c r="P104" s="63"/>
      <c r="Q104" s="247">
        <f t="shared" si="11"/>
        <v>0</v>
      </c>
      <c r="R104" s="248"/>
      <c r="S104" s="207"/>
      <c r="T104" s="207"/>
      <c r="U104" s="221"/>
      <c r="V104" s="222"/>
      <c r="W104" s="300"/>
      <c r="X104" s="300"/>
      <c r="Y104" s="109" t="str">
        <f t="shared" si="10"/>
        <v xml:space="preserve"> </v>
      </c>
      <c r="Z104" s="223"/>
      <c r="AA104" s="224"/>
      <c r="AB104" s="99"/>
      <c r="AC104" s="29"/>
      <c r="AD104" s="37"/>
      <c r="AE104" s="29"/>
      <c r="AF104" s="29"/>
      <c r="AG104" s="29"/>
    </row>
    <row r="105" spans="1:33" ht="27.95" customHeight="1" thickBot="1" x14ac:dyDescent="0.25">
      <c r="A105" s="8">
        <f t="shared" si="8"/>
        <v>60</v>
      </c>
      <c r="B105" s="272">
        <f t="shared" si="9"/>
        <v>0</v>
      </c>
      <c r="C105" s="273"/>
      <c r="D105" s="265"/>
      <c r="E105" s="266"/>
      <c r="F105" s="267"/>
      <c r="G105" s="64"/>
      <c r="H105" s="61"/>
      <c r="I105" s="91"/>
      <c r="J105" s="64"/>
      <c r="K105" s="61"/>
      <c r="L105" s="91"/>
      <c r="M105" s="64"/>
      <c r="N105" s="65"/>
      <c r="O105" s="61"/>
      <c r="P105" s="63"/>
      <c r="Q105" s="305">
        <f>SUM(G105+H105+J105+K105+M105+N105+O105+P105)</f>
        <v>0</v>
      </c>
      <c r="R105" s="306"/>
      <c r="S105" s="211"/>
      <c r="T105" s="211"/>
      <c r="U105" s="221"/>
      <c r="V105" s="222"/>
      <c r="W105" s="301"/>
      <c r="X105" s="301"/>
      <c r="Y105" s="110" t="str">
        <f t="shared" si="10"/>
        <v xml:space="preserve"> </v>
      </c>
      <c r="Z105" s="225"/>
      <c r="AA105" s="226"/>
      <c r="AB105" s="99"/>
      <c r="AC105" s="29"/>
      <c r="AD105" s="37"/>
      <c r="AE105" s="29"/>
      <c r="AF105" s="29"/>
      <c r="AG105" s="29"/>
    </row>
    <row r="106" spans="1:33" ht="27.95" customHeight="1" thickBot="1" x14ac:dyDescent="0.25">
      <c r="A106" s="318" t="s">
        <v>35</v>
      </c>
      <c r="B106" s="319"/>
      <c r="C106" s="319"/>
      <c r="D106" s="319"/>
      <c r="E106" s="319"/>
      <c r="F106" s="320"/>
      <c r="G106" s="75">
        <f>SUM(G75:G105)</f>
        <v>0</v>
      </c>
      <c r="H106" s="75">
        <f t="shared" ref="H106:P106" si="12">SUM(H75:H105)</f>
        <v>0</v>
      </c>
      <c r="I106" s="75">
        <f t="shared" si="12"/>
        <v>0</v>
      </c>
      <c r="J106" s="75">
        <f t="shared" si="12"/>
        <v>0</v>
      </c>
      <c r="K106" s="75">
        <f t="shared" si="12"/>
        <v>0</v>
      </c>
      <c r="L106" s="75">
        <f t="shared" si="12"/>
        <v>0</v>
      </c>
      <c r="M106" s="75">
        <f t="shared" si="12"/>
        <v>0</v>
      </c>
      <c r="N106" s="75">
        <f t="shared" si="12"/>
        <v>0</v>
      </c>
      <c r="O106" s="75">
        <f t="shared" si="12"/>
        <v>0</v>
      </c>
      <c r="P106" s="75">
        <f t="shared" si="12"/>
        <v>0</v>
      </c>
      <c r="Q106" s="311">
        <f>SUM(Q75:Q105)</f>
        <v>0</v>
      </c>
      <c r="R106" s="228">
        <f>SUM(R61:R105)</f>
        <v>0</v>
      </c>
      <c r="S106" s="250"/>
      <c r="T106" s="251"/>
      <c r="U106" s="250">
        <f>SUM(U75:U105)</f>
        <v>0</v>
      </c>
      <c r="V106" s="251">
        <f>SUM(V61:V105)</f>
        <v>0</v>
      </c>
      <c r="W106" s="263"/>
      <c r="X106" s="264"/>
      <c r="Y106" s="192">
        <f>SUM(Y75:Y105)</f>
        <v>0</v>
      </c>
      <c r="Z106" s="227">
        <f>SUM(Z75:Z105)</f>
        <v>0</v>
      </c>
      <c r="AA106" s="228"/>
      <c r="AB106" s="105"/>
    </row>
    <row r="107" spans="1:33" ht="18" customHeight="1" x14ac:dyDescent="0.25">
      <c r="A107" s="10"/>
      <c r="B107" s="10"/>
      <c r="C107" s="10"/>
      <c r="F107" s="12"/>
      <c r="G107" s="114" t="s">
        <v>103</v>
      </c>
      <c r="H107" s="115"/>
      <c r="I107" s="115"/>
      <c r="J107" s="115"/>
      <c r="K107" s="116"/>
      <c r="L107" s="117"/>
      <c r="M107" s="117"/>
      <c r="N107" s="114" t="s">
        <v>104</v>
      </c>
      <c r="O107" s="116"/>
      <c r="P107" s="116"/>
      <c r="Q107" s="116"/>
      <c r="R107" s="116"/>
      <c r="S107" s="116"/>
      <c r="T107" s="116"/>
      <c r="U107" s="116"/>
      <c r="V107" s="118"/>
      <c r="W107" s="12"/>
      <c r="X107" s="12"/>
      <c r="Y107" s="52"/>
      <c r="Z107" s="10"/>
      <c r="AB107" s="99"/>
    </row>
    <row r="108" spans="1:33" ht="18" customHeight="1" x14ac:dyDescent="0.25">
      <c r="A108" s="10"/>
      <c r="B108" s="10"/>
      <c r="C108" s="10"/>
      <c r="F108" s="12"/>
      <c r="G108" s="114" t="s">
        <v>105</v>
      </c>
      <c r="H108" s="115"/>
      <c r="I108" s="115"/>
      <c r="J108" s="115"/>
      <c r="K108" s="116"/>
      <c r="L108" s="117"/>
      <c r="M108" s="117"/>
      <c r="N108" s="114" t="s">
        <v>106</v>
      </c>
      <c r="O108" s="116"/>
      <c r="P108" s="116"/>
      <c r="Q108" s="116"/>
      <c r="R108" s="116"/>
      <c r="S108" s="116"/>
      <c r="T108" s="116"/>
      <c r="U108" s="116"/>
      <c r="V108" s="118"/>
      <c r="W108" s="12"/>
      <c r="X108" s="12"/>
      <c r="Y108" s="52"/>
      <c r="Z108" s="10"/>
      <c r="AB108" s="99"/>
    </row>
    <row r="109" spans="1:33" ht="24.75" customHeight="1" x14ac:dyDescent="0.2">
      <c r="A109" s="10" t="s">
        <v>20</v>
      </c>
      <c r="B109" s="10"/>
      <c r="C109" s="10"/>
      <c r="D109" s="10"/>
      <c r="E109" s="10"/>
      <c r="F109" s="10"/>
      <c r="G109" s="10"/>
      <c r="H109" s="10"/>
      <c r="I109" s="88"/>
      <c r="J109" s="10"/>
      <c r="K109" s="10"/>
      <c r="L109" s="88"/>
      <c r="M109" s="10"/>
      <c r="N109" s="10"/>
      <c r="O109" s="10"/>
      <c r="P109" s="254"/>
      <c r="Q109" s="254"/>
      <c r="R109" s="254"/>
      <c r="S109" s="254"/>
      <c r="T109" s="254"/>
      <c r="U109" s="254"/>
      <c r="V109" s="254"/>
      <c r="W109" s="254"/>
      <c r="X109" s="254"/>
      <c r="Y109" s="254"/>
      <c r="Z109" s="254"/>
      <c r="AB109" s="99"/>
    </row>
    <row r="110" spans="1:33" ht="28.5" customHeight="1" x14ac:dyDescent="0.2">
      <c r="A110" s="13" t="s">
        <v>21</v>
      </c>
      <c r="B110" s="10"/>
      <c r="C110" s="10"/>
      <c r="D110" s="10"/>
      <c r="E110" s="10"/>
      <c r="F110" s="10"/>
      <c r="G110" s="10"/>
      <c r="H110" s="10"/>
      <c r="I110" s="88"/>
      <c r="J110" s="10"/>
      <c r="K110" s="10"/>
      <c r="L110" s="88"/>
      <c r="M110" s="10"/>
      <c r="N110" s="10"/>
      <c r="O110" s="10"/>
      <c r="P110" s="255"/>
      <c r="Q110" s="255"/>
      <c r="R110" s="255"/>
      <c r="S110" s="255"/>
      <c r="T110" s="255"/>
      <c r="U110" s="255"/>
      <c r="V110" s="255"/>
      <c r="W110" s="255"/>
      <c r="X110" s="255"/>
      <c r="Y110" s="255"/>
      <c r="Z110" s="255"/>
      <c r="AB110" s="99"/>
    </row>
    <row r="111" spans="1:33" ht="15.75" x14ac:dyDescent="0.2">
      <c r="A111" s="13"/>
      <c r="B111" s="10"/>
      <c r="C111" s="10"/>
      <c r="D111" s="10"/>
      <c r="E111" s="10"/>
      <c r="F111" s="10"/>
      <c r="G111" s="10"/>
      <c r="H111" s="10"/>
      <c r="I111" s="88"/>
      <c r="J111" s="10"/>
      <c r="K111" s="10"/>
      <c r="L111" s="88"/>
      <c r="M111" s="10"/>
      <c r="N111" s="10"/>
      <c r="O111" s="10"/>
      <c r="P111" s="257" t="s">
        <v>26</v>
      </c>
      <c r="Q111" s="257"/>
      <c r="R111" s="257"/>
      <c r="S111" s="257"/>
      <c r="T111" s="257"/>
      <c r="U111" s="257"/>
      <c r="V111" s="257"/>
      <c r="W111" s="257"/>
      <c r="X111" s="257"/>
      <c r="Y111" s="257"/>
      <c r="Z111" s="257"/>
      <c r="AB111" s="99"/>
    </row>
    <row r="112" spans="1:33" ht="48.75" x14ac:dyDescent="0.2">
      <c r="A112" s="214" t="s">
        <v>0</v>
      </c>
      <c r="B112" s="214"/>
      <c r="C112" s="214"/>
      <c r="D112" s="214"/>
      <c r="E112" s="214"/>
      <c r="F112" s="214"/>
      <c r="G112" s="214"/>
      <c r="H112" s="214"/>
      <c r="I112" s="214"/>
      <c r="J112" s="214"/>
      <c r="K112" s="214"/>
      <c r="L112" s="214"/>
      <c r="M112" s="214"/>
      <c r="N112" s="214"/>
      <c r="O112" s="214"/>
      <c r="P112" s="214"/>
      <c r="Q112" s="12"/>
      <c r="R112" s="12"/>
      <c r="S112" s="12"/>
      <c r="T112" s="12"/>
      <c r="U112" s="12"/>
      <c r="V112" s="12"/>
      <c r="W112" s="12"/>
      <c r="X112" s="12"/>
      <c r="Y112" s="78"/>
      <c r="Z112" s="31"/>
      <c r="AA112" s="31"/>
      <c r="AB112" s="98"/>
      <c r="AC112" s="31"/>
    </row>
    <row r="113" spans="1:33" ht="15.75" x14ac:dyDescent="0.2">
      <c r="A113" s="215" t="s">
        <v>30</v>
      </c>
      <c r="B113" s="215"/>
      <c r="C113" s="215"/>
      <c r="D113" s="215"/>
      <c r="E113" s="215"/>
      <c r="F113" s="215"/>
      <c r="G113" s="215"/>
      <c r="H113" s="215"/>
      <c r="I113" s="215"/>
      <c r="J113" s="215"/>
      <c r="K113" s="215"/>
      <c r="L113" s="215"/>
      <c r="M113" s="215"/>
      <c r="N113" s="215"/>
      <c r="O113" s="215"/>
      <c r="P113" s="215"/>
      <c r="Q113" s="12"/>
      <c r="R113" s="12"/>
      <c r="S113" s="12"/>
      <c r="T113" s="12"/>
      <c r="U113" s="12"/>
      <c r="V113" s="12"/>
      <c r="W113" s="12"/>
      <c r="X113" s="12"/>
      <c r="Y113" s="52"/>
      <c r="Z113" s="10"/>
      <c r="AB113" s="99"/>
    </row>
    <row r="114" spans="1:33" x14ac:dyDescent="0.2">
      <c r="A114" s="10"/>
      <c r="B114" s="10"/>
      <c r="C114" s="10"/>
      <c r="D114" s="10"/>
      <c r="E114" s="10"/>
      <c r="F114" s="12"/>
      <c r="G114" s="12"/>
      <c r="H114" s="12"/>
      <c r="I114" s="86"/>
      <c r="J114" s="12"/>
      <c r="K114" s="12"/>
      <c r="L114" s="86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52"/>
      <c r="Z114" s="10"/>
      <c r="AB114" s="99"/>
    </row>
    <row r="115" spans="1:33" x14ac:dyDescent="0.2">
      <c r="A115" s="10"/>
      <c r="B115" s="10"/>
      <c r="C115" s="10"/>
      <c r="D115" s="10"/>
      <c r="E115" s="10"/>
      <c r="F115" s="12"/>
      <c r="G115" s="12"/>
      <c r="H115" s="12"/>
      <c r="I115" s="86"/>
      <c r="J115" s="12"/>
      <c r="K115" s="12"/>
      <c r="L115" s="86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52"/>
      <c r="Z115" s="10"/>
      <c r="AB115" s="99"/>
    </row>
    <row r="116" spans="1:33" x14ac:dyDescent="0.2">
      <c r="A116" s="10"/>
      <c r="B116" s="10"/>
      <c r="C116" s="10"/>
      <c r="D116" s="10"/>
      <c r="E116" s="10"/>
      <c r="F116" s="12"/>
      <c r="G116" s="12"/>
      <c r="H116" s="12"/>
      <c r="I116" s="86"/>
      <c r="J116" s="12"/>
      <c r="K116" s="12"/>
      <c r="L116" s="86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52"/>
      <c r="Z116" s="10"/>
      <c r="AB116" s="99"/>
    </row>
    <row r="117" spans="1:33" ht="36.75" x14ac:dyDescent="0.2">
      <c r="B117" s="113"/>
      <c r="C117" s="113"/>
      <c r="D117" s="113"/>
      <c r="E117" s="113"/>
      <c r="F117" s="113"/>
      <c r="G117" s="113"/>
      <c r="H117" s="212" t="s">
        <v>98</v>
      </c>
      <c r="I117" s="212"/>
      <c r="J117" s="212"/>
      <c r="K117" s="212"/>
      <c r="L117" s="212"/>
      <c r="M117" s="212"/>
      <c r="N117" s="212"/>
      <c r="O117" s="212"/>
      <c r="P117" s="212"/>
      <c r="Q117" s="212"/>
      <c r="R117" s="212"/>
      <c r="S117" s="193"/>
      <c r="T117" s="193"/>
      <c r="U117" s="26"/>
      <c r="V117" s="27"/>
      <c r="W117" s="27"/>
      <c r="X117" s="27"/>
      <c r="Y117" s="79"/>
      <c r="Z117" s="11"/>
      <c r="AA117" s="11"/>
      <c r="AB117" s="100"/>
      <c r="AC117" s="11"/>
    </row>
    <row r="118" spans="1:33" ht="30.75" thickBot="1" x14ac:dyDescent="0.25">
      <c r="A118" s="15"/>
      <c r="B118" s="16"/>
      <c r="C118" s="16"/>
      <c r="D118" s="16"/>
      <c r="E118" s="16"/>
      <c r="F118" s="17"/>
      <c r="G118" s="16"/>
      <c r="H118" s="16"/>
      <c r="I118" s="87"/>
      <c r="J118" s="16"/>
      <c r="K118" s="213">
        <f>K7</f>
        <v>2021</v>
      </c>
      <c r="L118" s="213"/>
      <c r="M118" s="213"/>
      <c r="N118" s="213"/>
      <c r="O118" s="213"/>
      <c r="P118" s="17"/>
      <c r="Q118" s="17"/>
      <c r="R118" s="17"/>
      <c r="S118" s="17"/>
      <c r="T118" s="17"/>
      <c r="U118" s="17"/>
      <c r="V118" s="17"/>
      <c r="W118" s="17"/>
      <c r="X118" s="17"/>
      <c r="Y118" s="52"/>
      <c r="Z118" s="17"/>
      <c r="AB118" s="99"/>
    </row>
    <row r="119" spans="1:33" ht="30.75" thickBot="1" x14ac:dyDescent="0.25">
      <c r="A119" s="15"/>
      <c r="B119" s="16"/>
      <c r="C119" s="16"/>
      <c r="D119" s="16"/>
      <c r="E119" s="16"/>
      <c r="F119" s="17"/>
      <c r="G119" s="16"/>
      <c r="H119" s="16"/>
      <c r="I119" s="87"/>
      <c r="J119" s="16"/>
      <c r="K119" s="16"/>
      <c r="L119" s="87"/>
      <c r="M119" s="16"/>
      <c r="N119" s="17"/>
      <c r="O119" s="17"/>
      <c r="P119" s="17"/>
      <c r="Q119" s="17"/>
      <c r="R119" s="17"/>
      <c r="S119" s="17"/>
      <c r="T119" s="17"/>
      <c r="U119" s="51" t="s">
        <v>25</v>
      </c>
      <c r="V119" s="18"/>
      <c r="W119" s="18"/>
      <c r="X119" s="19" t="s">
        <v>1</v>
      </c>
      <c r="Y119" s="242"/>
      <c r="Z119" s="243"/>
      <c r="AB119" s="99"/>
      <c r="AC119" s="30" t="s">
        <v>29</v>
      </c>
    </row>
    <row r="120" spans="1:33" ht="13.5" thickBot="1" x14ac:dyDescent="0.25">
      <c r="A120" s="10"/>
      <c r="B120" s="10"/>
      <c r="C120" s="10"/>
      <c r="D120" s="10"/>
      <c r="E120" s="10"/>
      <c r="F120" s="10"/>
      <c r="G120" s="10"/>
      <c r="H120" s="10"/>
      <c r="I120" s="88"/>
      <c r="J120" s="10"/>
      <c r="K120" s="10"/>
      <c r="L120" s="88"/>
      <c r="M120" s="10"/>
      <c r="N120" s="10"/>
      <c r="O120" s="10"/>
      <c r="P120" s="10"/>
      <c r="Q120" s="10"/>
      <c r="R120" s="10"/>
      <c r="S120" s="10"/>
      <c r="T120" s="10"/>
      <c r="U120" s="10"/>
      <c r="V120" s="14"/>
      <c r="W120" s="14"/>
      <c r="X120" s="20"/>
      <c r="Y120" s="52"/>
      <c r="Z120" s="10"/>
      <c r="AB120" s="99"/>
    </row>
    <row r="121" spans="1:33" ht="21" thickBot="1" x14ac:dyDescent="0.25">
      <c r="A121" s="21"/>
      <c r="B121" s="21"/>
      <c r="C121" s="21"/>
      <c r="D121" s="21"/>
      <c r="E121" s="21"/>
      <c r="F121" s="22"/>
      <c r="G121" s="22"/>
      <c r="H121" s="22"/>
      <c r="I121" s="89"/>
      <c r="J121" s="22"/>
      <c r="K121" s="22"/>
      <c r="L121" s="89"/>
      <c r="M121" s="22"/>
      <c r="N121" s="33"/>
      <c r="O121" s="33"/>
      <c r="P121" s="22"/>
      <c r="Q121" s="22"/>
      <c r="R121" s="22" t="s">
        <v>51</v>
      </c>
      <c r="S121" s="22"/>
      <c r="T121" s="22"/>
      <c r="U121" s="51" t="s">
        <v>50</v>
      </c>
      <c r="V121" s="33"/>
      <c r="W121" s="33"/>
      <c r="X121" s="23" t="s">
        <v>2</v>
      </c>
      <c r="Y121" s="242"/>
      <c r="Z121" s="243"/>
      <c r="AB121" s="99"/>
    </row>
    <row r="122" spans="1:33" ht="13.5" thickBot="1" x14ac:dyDescent="0.25">
      <c r="A122" s="10"/>
      <c r="B122" s="10"/>
      <c r="C122" s="10"/>
      <c r="D122" s="10"/>
      <c r="E122" s="10"/>
      <c r="F122" s="10"/>
      <c r="G122" s="10"/>
      <c r="H122" s="10"/>
      <c r="I122" s="88"/>
      <c r="J122" s="10"/>
      <c r="K122" s="10"/>
      <c r="L122" s="88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52"/>
      <c r="Z122" s="10"/>
      <c r="AB122" s="99"/>
    </row>
    <row r="123" spans="1:33" ht="21" thickBot="1" x14ac:dyDescent="0.25">
      <c r="A123" s="24"/>
      <c r="B123" s="24"/>
      <c r="C123" s="24"/>
      <c r="D123" s="24"/>
      <c r="E123" s="24"/>
      <c r="F123" s="10"/>
      <c r="G123" s="10"/>
      <c r="H123" s="10"/>
      <c r="I123" s="88"/>
      <c r="J123" s="10"/>
      <c r="K123" s="10"/>
      <c r="L123" s="88"/>
      <c r="M123" s="10"/>
      <c r="N123" s="10"/>
      <c r="O123" s="10"/>
      <c r="P123" s="25"/>
      <c r="Q123" s="25" t="s">
        <v>23</v>
      </c>
      <c r="R123" s="242"/>
      <c r="S123" s="307"/>
      <c r="T123" s="307"/>
      <c r="U123" s="243"/>
      <c r="V123" s="242"/>
      <c r="W123" s="243"/>
      <c r="X123" s="308"/>
      <c r="Y123" s="309"/>
      <c r="Z123" s="310"/>
      <c r="AB123" s="99"/>
    </row>
    <row r="124" spans="1:33" ht="19.5" x14ac:dyDescent="0.2">
      <c r="A124" s="24"/>
      <c r="B124" s="24"/>
      <c r="C124" s="24"/>
      <c r="D124" s="24"/>
      <c r="E124" s="24"/>
      <c r="F124" s="10"/>
      <c r="G124" s="10"/>
      <c r="H124" s="10"/>
      <c r="I124" s="88"/>
      <c r="J124" s="10"/>
      <c r="K124" s="10"/>
      <c r="L124" s="88"/>
      <c r="M124" s="10"/>
      <c r="N124" s="10"/>
      <c r="O124" s="10"/>
      <c r="P124" s="25"/>
      <c r="Q124" s="25"/>
      <c r="R124" s="25"/>
      <c r="S124" s="25"/>
      <c r="T124" s="25"/>
      <c r="U124" s="14"/>
      <c r="V124" s="14"/>
      <c r="W124" s="14"/>
      <c r="X124" s="14"/>
      <c r="Y124" s="80"/>
      <c r="Z124" s="28"/>
      <c r="AB124" s="99"/>
    </row>
    <row r="125" spans="1:33" ht="13.5" thickBot="1" x14ac:dyDescent="0.25">
      <c r="A125" s="10"/>
      <c r="B125" s="10"/>
      <c r="C125" s="10"/>
      <c r="D125" s="10"/>
      <c r="E125" s="10"/>
      <c r="F125" s="12"/>
      <c r="G125" s="12"/>
      <c r="H125" s="12"/>
      <c r="I125" s="86"/>
      <c r="J125" s="12"/>
      <c r="K125" s="12"/>
      <c r="L125" s="86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52"/>
      <c r="Z125" s="10"/>
      <c r="AB125" s="99"/>
    </row>
    <row r="126" spans="1:33" ht="24.6" customHeight="1" x14ac:dyDescent="0.2">
      <c r="A126" s="3"/>
      <c r="B126" s="231" t="s">
        <v>24</v>
      </c>
      <c r="C126" s="216"/>
      <c r="D126" s="216"/>
      <c r="E126" s="216"/>
      <c r="F126" s="217"/>
      <c r="G126" s="216" t="s">
        <v>4</v>
      </c>
      <c r="H126" s="216"/>
      <c r="I126" s="217"/>
      <c r="J126" s="231" t="s">
        <v>5</v>
      </c>
      <c r="K126" s="216"/>
      <c r="L126" s="217"/>
      <c r="M126" s="231" t="s">
        <v>6</v>
      </c>
      <c r="N126" s="216"/>
      <c r="O126" s="231" t="s">
        <v>43</v>
      </c>
      <c r="P126" s="217"/>
      <c r="Q126" s="216" t="s">
        <v>7</v>
      </c>
      <c r="R126" s="217"/>
      <c r="S126" s="231" t="s">
        <v>62</v>
      </c>
      <c r="T126" s="217"/>
      <c r="U126" s="231" t="s">
        <v>66</v>
      </c>
      <c r="V126" s="217"/>
      <c r="W126" s="232" t="s">
        <v>53</v>
      </c>
      <c r="X126" s="233"/>
      <c r="Y126" s="47" t="s">
        <v>9</v>
      </c>
      <c r="Z126" s="231" t="s">
        <v>44</v>
      </c>
      <c r="AA126" s="217"/>
      <c r="AB126" s="99"/>
      <c r="AC126" s="30" t="s">
        <v>28</v>
      </c>
      <c r="AD126" s="36" t="s">
        <v>34</v>
      </c>
      <c r="AE126" s="30" t="s">
        <v>31</v>
      </c>
      <c r="AF126" s="30" t="s">
        <v>32</v>
      </c>
      <c r="AG126" s="30" t="s">
        <v>33</v>
      </c>
    </row>
    <row r="127" spans="1:33" ht="24.6" customHeight="1" x14ac:dyDescent="0.2">
      <c r="A127" s="4" t="s">
        <v>3</v>
      </c>
      <c r="B127" s="291" t="s">
        <v>15</v>
      </c>
      <c r="C127" s="292"/>
      <c r="D127" s="292"/>
      <c r="E127" s="292"/>
      <c r="F127" s="293"/>
      <c r="G127" s="53" t="s">
        <v>57</v>
      </c>
      <c r="H127" s="54" t="s">
        <v>58</v>
      </c>
      <c r="I127" s="96" t="s">
        <v>27</v>
      </c>
      <c r="J127" s="53" t="s">
        <v>57</v>
      </c>
      <c r="K127" s="54" t="s">
        <v>58</v>
      </c>
      <c r="L127" s="96" t="s">
        <v>27</v>
      </c>
      <c r="M127" s="238"/>
      <c r="N127" s="239"/>
      <c r="O127" s="240" t="s">
        <v>11</v>
      </c>
      <c r="P127" s="241"/>
      <c r="Q127" s="294" t="s">
        <v>55</v>
      </c>
      <c r="R127" s="295"/>
      <c r="S127" s="240" t="s">
        <v>8</v>
      </c>
      <c r="T127" s="241"/>
      <c r="U127" s="240" t="s">
        <v>8</v>
      </c>
      <c r="V127" s="241"/>
      <c r="W127" s="234"/>
      <c r="X127" s="235"/>
      <c r="Y127" s="48" t="s">
        <v>13</v>
      </c>
      <c r="Z127" s="240" t="s">
        <v>14</v>
      </c>
      <c r="AA127" s="241"/>
      <c r="AB127" s="99"/>
    </row>
    <row r="128" spans="1:33" ht="24.6" customHeight="1" thickBot="1" x14ac:dyDescent="0.25">
      <c r="A128" s="5" t="s">
        <v>10</v>
      </c>
      <c r="B128" s="285" t="s">
        <v>25</v>
      </c>
      <c r="C128" s="286"/>
      <c r="D128" s="287" t="s">
        <v>24</v>
      </c>
      <c r="E128" s="287"/>
      <c r="F128" s="288"/>
      <c r="G128" s="55" t="s">
        <v>46</v>
      </c>
      <c r="H128" s="56" t="s">
        <v>46</v>
      </c>
      <c r="I128" s="97" t="s">
        <v>47</v>
      </c>
      <c r="J128" s="55" t="s">
        <v>46</v>
      </c>
      <c r="K128" s="56" t="s">
        <v>46</v>
      </c>
      <c r="L128" s="97" t="s">
        <v>47</v>
      </c>
      <c r="M128" s="49" t="s">
        <v>17</v>
      </c>
      <c r="N128" s="185" t="s">
        <v>16</v>
      </c>
      <c r="O128" s="49" t="s">
        <v>17</v>
      </c>
      <c r="P128" s="50" t="s">
        <v>16</v>
      </c>
      <c r="Q128" s="239" t="s">
        <v>18</v>
      </c>
      <c r="R128" s="246"/>
      <c r="S128" s="240" t="s">
        <v>12</v>
      </c>
      <c r="T128" s="241"/>
      <c r="U128" s="240" t="s">
        <v>12</v>
      </c>
      <c r="V128" s="241"/>
      <c r="W128" s="236"/>
      <c r="X128" s="237"/>
      <c r="Y128" s="48" t="s">
        <v>45</v>
      </c>
      <c r="Z128" s="240" t="s">
        <v>19</v>
      </c>
      <c r="AA128" s="241"/>
      <c r="AB128" s="99"/>
    </row>
    <row r="129" spans="1:33" ht="24.6" customHeight="1" thickBot="1" x14ac:dyDescent="0.25">
      <c r="A129" s="72"/>
      <c r="B129" s="325" t="s">
        <v>22</v>
      </c>
      <c r="C129" s="326"/>
      <c r="D129" s="326"/>
      <c r="E129" s="326"/>
      <c r="F129" s="327"/>
      <c r="G129" s="77">
        <f t="shared" ref="G129:U129" si="13">G106</f>
        <v>0</v>
      </c>
      <c r="H129" s="77">
        <f t="shared" si="13"/>
        <v>0</v>
      </c>
      <c r="I129" s="93">
        <f t="shared" si="13"/>
        <v>0</v>
      </c>
      <c r="J129" s="77">
        <f t="shared" si="13"/>
        <v>0</v>
      </c>
      <c r="K129" s="77">
        <f t="shared" si="13"/>
        <v>0</v>
      </c>
      <c r="L129" s="93">
        <f t="shared" si="13"/>
        <v>0</v>
      </c>
      <c r="M129" s="77">
        <f t="shared" si="13"/>
        <v>0</v>
      </c>
      <c r="N129" s="186">
        <f t="shared" si="13"/>
        <v>0</v>
      </c>
      <c r="O129" s="183">
        <f t="shared" si="13"/>
        <v>0</v>
      </c>
      <c r="P129" s="187">
        <f t="shared" si="13"/>
        <v>0</v>
      </c>
      <c r="Q129" s="328">
        <f t="shared" si="13"/>
        <v>0</v>
      </c>
      <c r="R129" s="329"/>
      <c r="S129" s="328">
        <f t="shared" si="13"/>
        <v>0</v>
      </c>
      <c r="T129" s="329"/>
      <c r="U129" s="328">
        <f t="shared" si="13"/>
        <v>0</v>
      </c>
      <c r="V129" s="329"/>
      <c r="W129" s="331" t="s">
        <v>54</v>
      </c>
      <c r="X129" s="299"/>
      <c r="Y129" s="83">
        <f>Y106</f>
        <v>0</v>
      </c>
      <c r="Z129" s="289">
        <f>Z106</f>
        <v>0</v>
      </c>
      <c r="AA129" s="290"/>
      <c r="AB129" s="99"/>
    </row>
    <row r="130" spans="1:33" ht="27.95" customHeight="1" x14ac:dyDescent="0.2">
      <c r="A130" s="6">
        <v>61</v>
      </c>
      <c r="B130" s="281"/>
      <c r="C130" s="282"/>
      <c r="D130" s="218"/>
      <c r="E130" s="219"/>
      <c r="F130" s="220"/>
      <c r="G130" s="64"/>
      <c r="H130" s="61"/>
      <c r="I130" s="91"/>
      <c r="J130" s="64"/>
      <c r="K130" s="61"/>
      <c r="L130" s="91"/>
      <c r="M130" s="64"/>
      <c r="N130" s="62"/>
      <c r="O130" s="59"/>
      <c r="P130" s="191"/>
      <c r="Q130" s="283">
        <f t="shared" ref="Q130:Q139" si="14">SUM(G130+H130+J130+K130+M130+N130+O130+P130)</f>
        <v>0</v>
      </c>
      <c r="R130" s="284"/>
      <c r="S130" s="207"/>
      <c r="T130" s="207"/>
      <c r="U130" s="221"/>
      <c r="V130" s="222"/>
      <c r="W130" s="332"/>
      <c r="X130" s="303"/>
      <c r="Y130" s="108" t="str">
        <f>IF($D$30:D130,1," ")</f>
        <v xml:space="preserve"> </v>
      </c>
      <c r="Z130" s="229"/>
      <c r="AA130" s="230"/>
      <c r="AB130" s="99"/>
      <c r="AC130" s="29"/>
      <c r="AD130" s="37"/>
      <c r="AE130" s="29"/>
      <c r="AF130" s="29"/>
      <c r="AG130" s="29"/>
    </row>
    <row r="131" spans="1:33" ht="27.95" customHeight="1" x14ac:dyDescent="0.2">
      <c r="A131" s="7">
        <v>62</v>
      </c>
      <c r="B131" s="272"/>
      <c r="C131" s="273"/>
      <c r="D131" s="265"/>
      <c r="E131" s="266"/>
      <c r="F131" s="267"/>
      <c r="G131" s="64"/>
      <c r="H131" s="61"/>
      <c r="I131" s="91"/>
      <c r="J131" s="64"/>
      <c r="K131" s="61"/>
      <c r="L131" s="91"/>
      <c r="M131" s="64"/>
      <c r="N131" s="62"/>
      <c r="O131" s="64"/>
      <c r="P131" s="188"/>
      <c r="Q131" s="247">
        <f t="shared" si="14"/>
        <v>0</v>
      </c>
      <c r="R131" s="248"/>
      <c r="S131" s="207"/>
      <c r="T131" s="207"/>
      <c r="U131" s="221"/>
      <c r="V131" s="222"/>
      <c r="W131" s="332"/>
      <c r="X131" s="303"/>
      <c r="Y131" s="109" t="str">
        <f>IF($D$28:D131,1," ")</f>
        <v xml:space="preserve"> </v>
      </c>
      <c r="Z131" s="221"/>
      <c r="AA131" s="222"/>
      <c r="AB131" s="99"/>
      <c r="AC131" s="29"/>
      <c r="AD131" s="37"/>
      <c r="AE131" s="29"/>
      <c r="AF131" s="29"/>
      <c r="AG131" s="29"/>
    </row>
    <row r="132" spans="1:33" ht="27.95" customHeight="1" x14ac:dyDescent="0.2">
      <c r="A132" s="7">
        <v>63</v>
      </c>
      <c r="B132" s="272"/>
      <c r="C132" s="273"/>
      <c r="D132" s="265"/>
      <c r="E132" s="266"/>
      <c r="F132" s="267"/>
      <c r="G132" s="67"/>
      <c r="H132" s="68"/>
      <c r="I132" s="91"/>
      <c r="J132" s="67"/>
      <c r="K132" s="68"/>
      <c r="L132" s="91"/>
      <c r="M132" s="64"/>
      <c r="N132" s="62"/>
      <c r="O132" s="64"/>
      <c r="P132" s="188"/>
      <c r="Q132" s="247">
        <f t="shared" si="14"/>
        <v>0</v>
      </c>
      <c r="R132" s="248"/>
      <c r="S132" s="207"/>
      <c r="T132" s="207"/>
      <c r="U132" s="221"/>
      <c r="V132" s="222"/>
      <c r="W132" s="332"/>
      <c r="X132" s="303"/>
      <c r="Y132" s="109" t="str">
        <f>IF($D$28:D132,1," ")</f>
        <v xml:space="preserve"> </v>
      </c>
      <c r="Z132" s="221"/>
      <c r="AA132" s="222"/>
      <c r="AB132" s="99"/>
      <c r="AC132" s="29"/>
      <c r="AD132" s="37"/>
      <c r="AE132" s="29"/>
      <c r="AF132" s="29"/>
      <c r="AG132" s="29"/>
    </row>
    <row r="133" spans="1:33" ht="27.95" customHeight="1" x14ac:dyDescent="0.2">
      <c r="A133" s="7">
        <v>64</v>
      </c>
      <c r="B133" s="272"/>
      <c r="C133" s="273"/>
      <c r="D133" s="265"/>
      <c r="E133" s="266"/>
      <c r="F133" s="267"/>
      <c r="G133" s="67"/>
      <c r="H133" s="68"/>
      <c r="I133" s="92"/>
      <c r="J133" s="67"/>
      <c r="K133" s="68"/>
      <c r="L133" s="92"/>
      <c r="M133" s="67"/>
      <c r="N133" s="63"/>
      <c r="O133" s="64"/>
      <c r="P133" s="188"/>
      <c r="Q133" s="247">
        <f t="shared" si="14"/>
        <v>0</v>
      </c>
      <c r="R133" s="248"/>
      <c r="S133" s="207"/>
      <c r="T133" s="207"/>
      <c r="U133" s="221"/>
      <c r="V133" s="222"/>
      <c r="W133" s="332"/>
      <c r="X133" s="303"/>
      <c r="Y133" s="109" t="str">
        <f>IF($D$28:D133,1," ")</f>
        <v xml:space="preserve"> </v>
      </c>
      <c r="Z133" s="221"/>
      <c r="AA133" s="222"/>
      <c r="AB133" s="99"/>
      <c r="AC133" s="29"/>
      <c r="AD133" s="37"/>
      <c r="AE133" s="29"/>
      <c r="AF133" s="29"/>
      <c r="AG133" s="29"/>
    </row>
    <row r="134" spans="1:33" ht="27.95" customHeight="1" thickBot="1" x14ac:dyDescent="0.25">
      <c r="A134" s="8">
        <v>65</v>
      </c>
      <c r="B134" s="276"/>
      <c r="C134" s="277"/>
      <c r="D134" s="278"/>
      <c r="E134" s="279"/>
      <c r="F134" s="280"/>
      <c r="G134" s="70"/>
      <c r="H134" s="66"/>
      <c r="I134" s="91"/>
      <c r="J134" s="70"/>
      <c r="K134" s="66"/>
      <c r="L134" s="91"/>
      <c r="M134" s="64"/>
      <c r="N134" s="62"/>
      <c r="O134" s="64"/>
      <c r="P134" s="188"/>
      <c r="Q134" s="247">
        <f t="shared" si="14"/>
        <v>0</v>
      </c>
      <c r="R134" s="248"/>
      <c r="S134" s="207"/>
      <c r="T134" s="207"/>
      <c r="U134" s="221"/>
      <c r="V134" s="222"/>
      <c r="W134" s="332"/>
      <c r="X134" s="303"/>
      <c r="Y134" s="109" t="str">
        <f>IF($D$28:D134,1," ")</f>
        <v xml:space="preserve"> </v>
      </c>
      <c r="Z134" s="221"/>
      <c r="AA134" s="222"/>
      <c r="AB134" s="99"/>
      <c r="AC134" s="29"/>
      <c r="AD134" s="37"/>
      <c r="AE134" s="29"/>
      <c r="AF134" s="29"/>
      <c r="AG134" s="29"/>
    </row>
    <row r="135" spans="1:33" ht="27.95" customHeight="1" x14ac:dyDescent="0.2">
      <c r="A135" s="9">
        <f t="shared" ref="A135:A159" si="15">SUM(A134+1)</f>
        <v>66</v>
      </c>
      <c r="B135" s="272"/>
      <c r="C135" s="273"/>
      <c r="D135" s="218"/>
      <c r="E135" s="274"/>
      <c r="F135" s="275"/>
      <c r="G135" s="64"/>
      <c r="H135" s="61"/>
      <c r="I135" s="91"/>
      <c r="J135" s="64"/>
      <c r="K135" s="61"/>
      <c r="L135" s="91"/>
      <c r="M135" s="64"/>
      <c r="N135" s="62"/>
      <c r="O135" s="64"/>
      <c r="P135" s="188"/>
      <c r="Q135" s="247">
        <f t="shared" si="14"/>
        <v>0</v>
      </c>
      <c r="R135" s="248"/>
      <c r="S135" s="207"/>
      <c r="T135" s="207"/>
      <c r="U135" s="221"/>
      <c r="V135" s="222"/>
      <c r="W135" s="332"/>
      <c r="X135" s="303"/>
      <c r="Y135" s="109" t="str">
        <f>IF($D$28:D135,1," ")</f>
        <v xml:space="preserve"> </v>
      </c>
      <c r="Z135" s="221"/>
      <c r="AA135" s="222"/>
      <c r="AB135" s="99"/>
      <c r="AC135" s="29"/>
      <c r="AD135" s="37"/>
      <c r="AE135" s="29"/>
      <c r="AF135" s="29"/>
      <c r="AG135" s="29"/>
    </row>
    <row r="136" spans="1:33" ht="27.95" customHeight="1" x14ac:dyDescent="0.2">
      <c r="A136" s="7">
        <f t="shared" si="15"/>
        <v>67</v>
      </c>
      <c r="B136" s="272"/>
      <c r="C136" s="273"/>
      <c r="D136" s="265"/>
      <c r="E136" s="266"/>
      <c r="F136" s="267"/>
      <c r="G136" s="70"/>
      <c r="H136" s="66"/>
      <c r="I136" s="91"/>
      <c r="J136" s="70"/>
      <c r="K136" s="66"/>
      <c r="L136" s="91"/>
      <c r="M136" s="64"/>
      <c r="N136" s="62"/>
      <c r="O136" s="64"/>
      <c r="P136" s="188"/>
      <c r="Q136" s="247">
        <f t="shared" si="14"/>
        <v>0</v>
      </c>
      <c r="R136" s="248"/>
      <c r="S136" s="207"/>
      <c r="T136" s="207"/>
      <c r="U136" s="221"/>
      <c r="V136" s="222"/>
      <c r="W136" s="332"/>
      <c r="X136" s="303"/>
      <c r="Y136" s="109" t="str">
        <f>IF($D$28:D136,1," ")</f>
        <v xml:space="preserve"> </v>
      </c>
      <c r="Z136" s="221"/>
      <c r="AA136" s="222"/>
      <c r="AB136" s="99"/>
      <c r="AC136" s="29"/>
      <c r="AD136" s="37"/>
      <c r="AE136" s="29"/>
      <c r="AF136" s="29"/>
      <c r="AG136" s="29"/>
    </row>
    <row r="137" spans="1:33" ht="27.95" customHeight="1" x14ac:dyDescent="0.2">
      <c r="A137" s="7">
        <f t="shared" si="15"/>
        <v>68</v>
      </c>
      <c r="B137" s="272"/>
      <c r="C137" s="273"/>
      <c r="D137" s="265"/>
      <c r="E137" s="266"/>
      <c r="F137" s="267"/>
      <c r="G137" s="64"/>
      <c r="H137" s="61"/>
      <c r="I137" s="91"/>
      <c r="J137" s="64"/>
      <c r="K137" s="61"/>
      <c r="L137" s="91"/>
      <c r="M137" s="64"/>
      <c r="N137" s="62"/>
      <c r="O137" s="64"/>
      <c r="P137" s="188"/>
      <c r="Q137" s="247">
        <f t="shared" si="14"/>
        <v>0</v>
      </c>
      <c r="R137" s="248"/>
      <c r="S137" s="207"/>
      <c r="T137" s="207"/>
      <c r="U137" s="221"/>
      <c r="V137" s="222"/>
      <c r="W137" s="332"/>
      <c r="X137" s="303"/>
      <c r="Y137" s="109" t="str">
        <f>IF($D$28:D137,1," ")</f>
        <v xml:space="preserve"> </v>
      </c>
      <c r="Z137" s="221"/>
      <c r="AA137" s="222"/>
      <c r="AB137" s="99"/>
      <c r="AC137" s="29"/>
      <c r="AD137" s="37"/>
      <c r="AE137" s="29"/>
      <c r="AF137" s="29"/>
      <c r="AG137" s="29"/>
    </row>
    <row r="138" spans="1:33" ht="27.95" customHeight="1" x14ac:dyDescent="0.2">
      <c r="A138" s="7">
        <f t="shared" si="15"/>
        <v>69</v>
      </c>
      <c r="B138" s="272"/>
      <c r="C138" s="273"/>
      <c r="D138" s="265"/>
      <c r="E138" s="266"/>
      <c r="F138" s="267"/>
      <c r="G138" s="64"/>
      <c r="H138" s="61"/>
      <c r="I138" s="91"/>
      <c r="J138" s="64"/>
      <c r="K138" s="61"/>
      <c r="L138" s="92"/>
      <c r="M138" s="67"/>
      <c r="N138" s="63"/>
      <c r="O138" s="64"/>
      <c r="P138" s="188"/>
      <c r="Q138" s="247">
        <f t="shared" si="14"/>
        <v>0</v>
      </c>
      <c r="R138" s="248"/>
      <c r="S138" s="207"/>
      <c r="T138" s="207"/>
      <c r="U138" s="221"/>
      <c r="V138" s="222"/>
      <c r="W138" s="332"/>
      <c r="X138" s="303"/>
      <c r="Y138" s="109" t="str">
        <f>IF($D$28:D138,1," ")</f>
        <v xml:space="preserve"> </v>
      </c>
      <c r="Z138" s="221"/>
      <c r="AA138" s="222"/>
      <c r="AB138" s="99"/>
      <c r="AC138" s="29"/>
      <c r="AD138" s="37"/>
      <c r="AE138" s="29"/>
      <c r="AF138" s="29"/>
      <c r="AG138" s="29"/>
    </row>
    <row r="139" spans="1:33" ht="27.95" customHeight="1" thickBot="1" x14ac:dyDescent="0.25">
      <c r="A139" s="8">
        <f t="shared" si="15"/>
        <v>70</v>
      </c>
      <c r="B139" s="276"/>
      <c r="C139" s="277"/>
      <c r="D139" s="278"/>
      <c r="E139" s="279"/>
      <c r="F139" s="280"/>
      <c r="G139" s="67"/>
      <c r="H139" s="68"/>
      <c r="I139" s="92"/>
      <c r="J139" s="67"/>
      <c r="K139" s="68"/>
      <c r="L139" s="92"/>
      <c r="M139" s="67"/>
      <c r="N139" s="63"/>
      <c r="O139" s="64"/>
      <c r="P139" s="188"/>
      <c r="Q139" s="247">
        <f t="shared" si="14"/>
        <v>0</v>
      </c>
      <c r="R139" s="248"/>
      <c r="S139" s="207"/>
      <c r="T139" s="207"/>
      <c r="U139" s="221"/>
      <c r="V139" s="222"/>
      <c r="W139" s="332"/>
      <c r="X139" s="303"/>
      <c r="Y139" s="109" t="str">
        <f>IF($D$28:D139,1," ")</f>
        <v xml:space="preserve"> </v>
      </c>
      <c r="Z139" s="221"/>
      <c r="AA139" s="222"/>
      <c r="AB139" s="99"/>
      <c r="AC139" s="29"/>
      <c r="AD139" s="37"/>
      <c r="AE139" s="29"/>
      <c r="AF139" s="29"/>
      <c r="AG139" s="29"/>
    </row>
    <row r="140" spans="1:33" ht="27.95" customHeight="1" x14ac:dyDescent="0.2">
      <c r="A140" s="9">
        <f t="shared" si="15"/>
        <v>71</v>
      </c>
      <c r="B140" s="272"/>
      <c r="C140" s="273"/>
      <c r="D140" s="218"/>
      <c r="E140" s="274"/>
      <c r="F140" s="275"/>
      <c r="G140" s="70"/>
      <c r="H140" s="66"/>
      <c r="I140" s="91"/>
      <c r="J140" s="70"/>
      <c r="K140" s="66"/>
      <c r="L140" s="91"/>
      <c r="M140" s="64"/>
      <c r="N140" s="62"/>
      <c r="O140" s="64"/>
      <c r="P140" s="188"/>
      <c r="Q140" s="247">
        <f>SUM(G140+H140+J140+K140+M140+N140+O140+P140)</f>
        <v>0</v>
      </c>
      <c r="R140" s="248"/>
      <c r="S140" s="207"/>
      <c r="T140" s="207"/>
      <c r="U140" s="221"/>
      <c r="V140" s="222"/>
      <c r="W140" s="332"/>
      <c r="X140" s="303"/>
      <c r="Y140" s="109" t="str">
        <f>IF($D$28:D140,1," ")</f>
        <v xml:space="preserve"> </v>
      </c>
      <c r="Z140" s="221"/>
      <c r="AA140" s="222"/>
      <c r="AB140" s="99"/>
      <c r="AC140" s="29"/>
      <c r="AD140" s="37"/>
      <c r="AE140" s="29"/>
      <c r="AF140" s="29"/>
      <c r="AG140" s="29"/>
    </row>
    <row r="141" spans="1:33" ht="27.95" customHeight="1" x14ac:dyDescent="0.2">
      <c r="A141" s="7">
        <f t="shared" si="15"/>
        <v>72</v>
      </c>
      <c r="B141" s="272"/>
      <c r="C141" s="273"/>
      <c r="D141" s="265"/>
      <c r="E141" s="266"/>
      <c r="F141" s="267"/>
      <c r="G141" s="64"/>
      <c r="H141" s="61"/>
      <c r="I141" s="91"/>
      <c r="J141" s="64"/>
      <c r="K141" s="61"/>
      <c r="L141" s="91"/>
      <c r="M141" s="64"/>
      <c r="N141" s="62"/>
      <c r="O141" s="64"/>
      <c r="P141" s="188"/>
      <c r="Q141" s="247">
        <f t="shared" ref="Q141:Q159" si="16">SUM(G141+H141+J141+K141+M141+N141+O141+P141)</f>
        <v>0</v>
      </c>
      <c r="R141" s="248"/>
      <c r="S141" s="207"/>
      <c r="T141" s="207"/>
      <c r="U141" s="221"/>
      <c r="V141" s="222"/>
      <c r="W141" s="332"/>
      <c r="X141" s="303"/>
      <c r="Y141" s="109" t="str">
        <f>IF($D$28:D141,1," ")</f>
        <v xml:space="preserve"> </v>
      </c>
      <c r="Z141" s="221"/>
      <c r="AA141" s="222"/>
      <c r="AB141" s="99"/>
      <c r="AC141" s="29"/>
      <c r="AD141" s="37"/>
      <c r="AE141" s="29"/>
      <c r="AF141" s="29"/>
      <c r="AG141" s="29"/>
    </row>
    <row r="142" spans="1:33" ht="27.95" customHeight="1" x14ac:dyDescent="0.2">
      <c r="A142" s="7">
        <f t="shared" si="15"/>
        <v>73</v>
      </c>
      <c r="B142" s="272"/>
      <c r="C142" s="273"/>
      <c r="D142" s="265"/>
      <c r="E142" s="266"/>
      <c r="F142" s="267"/>
      <c r="G142" s="64"/>
      <c r="H142" s="61"/>
      <c r="I142" s="91"/>
      <c r="J142" s="64"/>
      <c r="K142" s="61"/>
      <c r="L142" s="91"/>
      <c r="M142" s="64"/>
      <c r="N142" s="62"/>
      <c r="O142" s="64"/>
      <c r="P142" s="188"/>
      <c r="Q142" s="247">
        <f t="shared" si="16"/>
        <v>0</v>
      </c>
      <c r="R142" s="248"/>
      <c r="S142" s="207"/>
      <c r="T142" s="207"/>
      <c r="U142" s="221"/>
      <c r="V142" s="222"/>
      <c r="W142" s="332"/>
      <c r="X142" s="303"/>
      <c r="Y142" s="109" t="str">
        <f>IF($D$28:D142,1," ")</f>
        <v xml:space="preserve"> </v>
      </c>
      <c r="Z142" s="221"/>
      <c r="AA142" s="222"/>
      <c r="AB142" s="99"/>
      <c r="AC142" s="29"/>
      <c r="AD142" s="37"/>
      <c r="AE142" s="29"/>
      <c r="AF142" s="29"/>
      <c r="AG142" s="29"/>
    </row>
    <row r="143" spans="1:33" ht="27.95" customHeight="1" x14ac:dyDescent="0.2">
      <c r="A143" s="7">
        <f t="shared" si="15"/>
        <v>74</v>
      </c>
      <c r="B143" s="272"/>
      <c r="C143" s="273"/>
      <c r="D143" s="265"/>
      <c r="E143" s="266"/>
      <c r="F143" s="267"/>
      <c r="G143" s="67"/>
      <c r="H143" s="68"/>
      <c r="I143" s="91"/>
      <c r="J143" s="67"/>
      <c r="K143" s="68"/>
      <c r="L143" s="91"/>
      <c r="M143" s="64"/>
      <c r="N143" s="62"/>
      <c r="O143" s="64"/>
      <c r="P143" s="188"/>
      <c r="Q143" s="247">
        <f t="shared" si="16"/>
        <v>0</v>
      </c>
      <c r="R143" s="248"/>
      <c r="S143" s="207"/>
      <c r="T143" s="207"/>
      <c r="U143" s="221"/>
      <c r="V143" s="222"/>
      <c r="W143" s="332"/>
      <c r="X143" s="303"/>
      <c r="Y143" s="109" t="str">
        <f>IF($D$28:D143,1," ")</f>
        <v xml:space="preserve"> </v>
      </c>
      <c r="Z143" s="221"/>
      <c r="AA143" s="222"/>
      <c r="AB143" s="99"/>
      <c r="AC143" s="29"/>
      <c r="AD143" s="37"/>
      <c r="AE143" s="29"/>
      <c r="AF143" s="29"/>
      <c r="AG143" s="29"/>
    </row>
    <row r="144" spans="1:33" ht="27.95" customHeight="1" thickBot="1" x14ac:dyDescent="0.25">
      <c r="A144" s="8">
        <f t="shared" si="15"/>
        <v>75</v>
      </c>
      <c r="B144" s="276"/>
      <c r="C144" s="277"/>
      <c r="D144" s="278"/>
      <c r="E144" s="279"/>
      <c r="F144" s="280"/>
      <c r="G144" s="67"/>
      <c r="H144" s="68"/>
      <c r="I144" s="92"/>
      <c r="J144" s="67"/>
      <c r="K144" s="68"/>
      <c r="L144" s="92"/>
      <c r="M144" s="67"/>
      <c r="N144" s="63"/>
      <c r="O144" s="64"/>
      <c r="P144" s="188"/>
      <c r="Q144" s="247">
        <f t="shared" si="16"/>
        <v>0</v>
      </c>
      <c r="R144" s="248"/>
      <c r="S144" s="207"/>
      <c r="T144" s="207"/>
      <c r="U144" s="221"/>
      <c r="V144" s="222"/>
      <c r="W144" s="332"/>
      <c r="X144" s="303"/>
      <c r="Y144" s="109" t="str">
        <f>IF($D$28:D144,1," ")</f>
        <v xml:space="preserve"> </v>
      </c>
      <c r="Z144" s="221"/>
      <c r="AA144" s="222"/>
      <c r="AB144" s="99"/>
      <c r="AC144" s="29"/>
      <c r="AD144" s="37"/>
      <c r="AE144" s="29"/>
      <c r="AF144" s="29"/>
      <c r="AG144" s="29"/>
    </row>
    <row r="145" spans="1:33" ht="27.95" customHeight="1" x14ac:dyDescent="0.2">
      <c r="A145" s="9">
        <f t="shared" si="15"/>
        <v>76</v>
      </c>
      <c r="B145" s="272"/>
      <c r="C145" s="273"/>
      <c r="D145" s="218"/>
      <c r="E145" s="274"/>
      <c r="F145" s="275"/>
      <c r="G145" s="70"/>
      <c r="H145" s="66"/>
      <c r="I145" s="91"/>
      <c r="J145" s="70"/>
      <c r="K145" s="66"/>
      <c r="L145" s="91"/>
      <c r="M145" s="64"/>
      <c r="N145" s="62"/>
      <c r="O145" s="64"/>
      <c r="P145" s="188"/>
      <c r="Q145" s="247">
        <f t="shared" si="16"/>
        <v>0</v>
      </c>
      <c r="R145" s="248"/>
      <c r="S145" s="207"/>
      <c r="T145" s="207"/>
      <c r="U145" s="221"/>
      <c r="V145" s="222"/>
      <c r="W145" s="332"/>
      <c r="X145" s="303"/>
      <c r="Y145" s="109" t="str">
        <f>IF($D$28:D145,1," ")</f>
        <v xml:space="preserve"> </v>
      </c>
      <c r="Z145" s="221"/>
      <c r="AA145" s="222"/>
      <c r="AB145" s="99"/>
      <c r="AC145" s="29"/>
      <c r="AD145" s="37"/>
      <c r="AE145" s="29"/>
      <c r="AF145" s="29"/>
      <c r="AG145" s="29"/>
    </row>
    <row r="146" spans="1:33" ht="27.95" customHeight="1" x14ac:dyDescent="0.2">
      <c r="A146" s="7">
        <f t="shared" si="15"/>
        <v>77</v>
      </c>
      <c r="B146" s="272"/>
      <c r="C146" s="273"/>
      <c r="D146" s="265"/>
      <c r="E146" s="266"/>
      <c r="F146" s="267"/>
      <c r="G146" s="64"/>
      <c r="H146" s="61"/>
      <c r="I146" s="91"/>
      <c r="J146" s="64"/>
      <c r="K146" s="61"/>
      <c r="L146" s="91"/>
      <c r="M146" s="64"/>
      <c r="N146" s="62"/>
      <c r="O146" s="64"/>
      <c r="P146" s="188"/>
      <c r="Q146" s="247">
        <f t="shared" si="16"/>
        <v>0</v>
      </c>
      <c r="R146" s="248"/>
      <c r="S146" s="207"/>
      <c r="T146" s="207"/>
      <c r="U146" s="221"/>
      <c r="V146" s="222"/>
      <c r="W146" s="332"/>
      <c r="X146" s="303"/>
      <c r="Y146" s="109" t="str">
        <f>IF($D$28:D146,1," ")</f>
        <v xml:space="preserve"> </v>
      </c>
      <c r="Z146" s="221"/>
      <c r="AA146" s="222"/>
      <c r="AB146" s="99"/>
      <c r="AC146" s="29"/>
      <c r="AD146" s="37"/>
      <c r="AE146" s="29"/>
      <c r="AF146" s="29"/>
      <c r="AG146" s="29"/>
    </row>
    <row r="147" spans="1:33" ht="27.95" customHeight="1" x14ac:dyDescent="0.2">
      <c r="A147" s="7">
        <f t="shared" si="15"/>
        <v>78</v>
      </c>
      <c r="B147" s="272"/>
      <c r="C147" s="273"/>
      <c r="D147" s="265"/>
      <c r="E147" s="266"/>
      <c r="F147" s="267"/>
      <c r="G147" s="70"/>
      <c r="H147" s="66"/>
      <c r="I147" s="91"/>
      <c r="J147" s="70"/>
      <c r="K147" s="66"/>
      <c r="L147" s="91"/>
      <c r="M147" s="64"/>
      <c r="N147" s="62"/>
      <c r="O147" s="64"/>
      <c r="P147" s="188"/>
      <c r="Q147" s="247">
        <f t="shared" si="16"/>
        <v>0</v>
      </c>
      <c r="R147" s="248"/>
      <c r="S147" s="207"/>
      <c r="T147" s="207"/>
      <c r="U147" s="221"/>
      <c r="V147" s="222"/>
      <c r="W147" s="332"/>
      <c r="X147" s="303"/>
      <c r="Y147" s="109" t="str">
        <f>IF($D$28:D147,1," ")</f>
        <v xml:space="preserve"> </v>
      </c>
      <c r="Z147" s="221"/>
      <c r="AA147" s="222"/>
      <c r="AB147" s="99"/>
      <c r="AC147" s="29"/>
      <c r="AD147" s="37"/>
      <c r="AE147" s="29"/>
      <c r="AF147" s="29"/>
      <c r="AG147" s="29"/>
    </row>
    <row r="148" spans="1:33" ht="27.95" customHeight="1" x14ac:dyDescent="0.2">
      <c r="A148" s="7">
        <f t="shared" si="15"/>
        <v>79</v>
      </c>
      <c r="B148" s="272"/>
      <c r="C148" s="273"/>
      <c r="D148" s="265"/>
      <c r="E148" s="266"/>
      <c r="F148" s="267"/>
      <c r="G148" s="64"/>
      <c r="H148" s="61"/>
      <c r="I148" s="91"/>
      <c r="J148" s="64"/>
      <c r="K148" s="61"/>
      <c r="L148" s="91"/>
      <c r="M148" s="64"/>
      <c r="N148" s="62"/>
      <c r="O148" s="64"/>
      <c r="P148" s="188"/>
      <c r="Q148" s="247">
        <f t="shared" si="16"/>
        <v>0</v>
      </c>
      <c r="R148" s="248"/>
      <c r="S148" s="207"/>
      <c r="T148" s="207"/>
      <c r="U148" s="221"/>
      <c r="V148" s="222"/>
      <c r="W148" s="332"/>
      <c r="X148" s="303"/>
      <c r="Y148" s="109" t="str">
        <f>IF($D$28:D148,1," ")</f>
        <v xml:space="preserve"> </v>
      </c>
      <c r="Z148" s="221"/>
      <c r="AA148" s="222"/>
      <c r="AB148" s="99"/>
      <c r="AC148" s="29"/>
      <c r="AD148" s="37"/>
      <c r="AE148" s="29"/>
      <c r="AF148" s="29"/>
      <c r="AG148" s="29"/>
    </row>
    <row r="149" spans="1:33" ht="27.95" customHeight="1" thickBot="1" x14ac:dyDescent="0.25">
      <c r="A149" s="8">
        <f t="shared" si="15"/>
        <v>80</v>
      </c>
      <c r="B149" s="276"/>
      <c r="C149" s="277"/>
      <c r="D149" s="278"/>
      <c r="E149" s="279"/>
      <c r="F149" s="280"/>
      <c r="G149" s="67"/>
      <c r="H149" s="68"/>
      <c r="I149" s="92"/>
      <c r="J149" s="67"/>
      <c r="K149" s="68"/>
      <c r="L149" s="92"/>
      <c r="M149" s="67"/>
      <c r="N149" s="63"/>
      <c r="O149" s="64"/>
      <c r="P149" s="188"/>
      <c r="Q149" s="247">
        <f t="shared" si="16"/>
        <v>0</v>
      </c>
      <c r="R149" s="248"/>
      <c r="S149" s="207"/>
      <c r="T149" s="207"/>
      <c r="U149" s="221"/>
      <c r="V149" s="222"/>
      <c r="W149" s="332"/>
      <c r="X149" s="303"/>
      <c r="Y149" s="109" t="str">
        <f>IF($D$28:D149,1," ")</f>
        <v xml:space="preserve"> </v>
      </c>
      <c r="Z149" s="221"/>
      <c r="AA149" s="222"/>
      <c r="AB149" s="99"/>
      <c r="AC149" s="29"/>
      <c r="AD149" s="37"/>
      <c r="AE149" s="29"/>
      <c r="AF149" s="29"/>
      <c r="AG149" s="29"/>
    </row>
    <row r="150" spans="1:33" ht="27.95" customHeight="1" x14ac:dyDescent="0.2">
      <c r="A150" s="9">
        <f t="shared" si="15"/>
        <v>81</v>
      </c>
      <c r="B150" s="272"/>
      <c r="C150" s="273"/>
      <c r="D150" s="218"/>
      <c r="E150" s="274"/>
      <c r="F150" s="275"/>
      <c r="G150" s="70"/>
      <c r="H150" s="66"/>
      <c r="I150" s="91"/>
      <c r="J150" s="70"/>
      <c r="K150" s="66"/>
      <c r="L150" s="91"/>
      <c r="M150" s="64"/>
      <c r="N150" s="62"/>
      <c r="O150" s="64"/>
      <c r="P150" s="188"/>
      <c r="Q150" s="247">
        <f t="shared" si="16"/>
        <v>0</v>
      </c>
      <c r="R150" s="248"/>
      <c r="S150" s="207"/>
      <c r="T150" s="207"/>
      <c r="U150" s="221"/>
      <c r="V150" s="222"/>
      <c r="W150" s="332"/>
      <c r="X150" s="303"/>
      <c r="Y150" s="109" t="str">
        <f>IF($D$28:D150,1," ")</f>
        <v xml:space="preserve"> </v>
      </c>
      <c r="Z150" s="221"/>
      <c r="AA150" s="222"/>
      <c r="AB150" s="99"/>
      <c r="AC150" s="29"/>
      <c r="AD150" s="37"/>
      <c r="AE150" s="29"/>
      <c r="AF150" s="29"/>
      <c r="AG150" s="29"/>
    </row>
    <row r="151" spans="1:33" ht="27.95" customHeight="1" x14ac:dyDescent="0.2">
      <c r="A151" s="7">
        <f t="shared" si="15"/>
        <v>82</v>
      </c>
      <c r="B151" s="272"/>
      <c r="C151" s="273"/>
      <c r="D151" s="265"/>
      <c r="E151" s="266"/>
      <c r="F151" s="267"/>
      <c r="G151" s="64"/>
      <c r="H151" s="61"/>
      <c r="I151" s="91"/>
      <c r="J151" s="64"/>
      <c r="K151" s="61"/>
      <c r="L151" s="91"/>
      <c r="M151" s="64"/>
      <c r="N151" s="62"/>
      <c r="O151" s="64"/>
      <c r="P151" s="188"/>
      <c r="Q151" s="247">
        <f t="shared" si="16"/>
        <v>0</v>
      </c>
      <c r="R151" s="248"/>
      <c r="S151" s="207"/>
      <c r="T151" s="207"/>
      <c r="U151" s="221"/>
      <c r="V151" s="222"/>
      <c r="W151" s="332"/>
      <c r="X151" s="303"/>
      <c r="Y151" s="109" t="str">
        <f>IF($D$28:D151,1," ")</f>
        <v xml:space="preserve"> </v>
      </c>
      <c r="Z151" s="221"/>
      <c r="AA151" s="222"/>
      <c r="AB151" s="99"/>
      <c r="AC151" s="29"/>
      <c r="AD151" s="37"/>
      <c r="AE151" s="29"/>
      <c r="AF151" s="29"/>
      <c r="AG151" s="29"/>
    </row>
    <row r="152" spans="1:33" ht="27.95" customHeight="1" x14ac:dyDescent="0.2">
      <c r="A152" s="7">
        <f t="shared" si="15"/>
        <v>83</v>
      </c>
      <c r="B152" s="272"/>
      <c r="C152" s="273"/>
      <c r="D152" s="265"/>
      <c r="E152" s="266"/>
      <c r="F152" s="267"/>
      <c r="G152" s="70"/>
      <c r="H152" s="66"/>
      <c r="I152" s="91"/>
      <c r="J152" s="70"/>
      <c r="K152" s="66"/>
      <c r="L152" s="91"/>
      <c r="M152" s="64"/>
      <c r="N152" s="62"/>
      <c r="O152" s="64"/>
      <c r="P152" s="188"/>
      <c r="Q152" s="247">
        <f t="shared" si="16"/>
        <v>0</v>
      </c>
      <c r="R152" s="248"/>
      <c r="S152" s="207"/>
      <c r="T152" s="207"/>
      <c r="U152" s="221"/>
      <c r="V152" s="222"/>
      <c r="W152" s="332"/>
      <c r="X152" s="303"/>
      <c r="Y152" s="109" t="str">
        <f>IF($D$28:D152,1," ")</f>
        <v xml:space="preserve"> </v>
      </c>
      <c r="Z152" s="221"/>
      <c r="AA152" s="222"/>
      <c r="AB152" s="99"/>
      <c r="AC152" s="29"/>
      <c r="AD152" s="37"/>
      <c r="AE152" s="29"/>
      <c r="AF152" s="29"/>
      <c r="AG152" s="29"/>
    </row>
    <row r="153" spans="1:33" ht="27.95" customHeight="1" x14ac:dyDescent="0.2">
      <c r="A153" s="7">
        <f t="shared" si="15"/>
        <v>84</v>
      </c>
      <c r="B153" s="272"/>
      <c r="C153" s="273"/>
      <c r="D153" s="265"/>
      <c r="E153" s="266"/>
      <c r="F153" s="267"/>
      <c r="G153" s="64"/>
      <c r="H153" s="61"/>
      <c r="I153" s="91"/>
      <c r="J153" s="64"/>
      <c r="K153" s="61"/>
      <c r="L153" s="91"/>
      <c r="M153" s="64"/>
      <c r="N153" s="62"/>
      <c r="O153" s="64"/>
      <c r="P153" s="188"/>
      <c r="Q153" s="247">
        <f t="shared" si="16"/>
        <v>0</v>
      </c>
      <c r="R153" s="248"/>
      <c r="S153" s="207"/>
      <c r="T153" s="207"/>
      <c r="U153" s="221"/>
      <c r="V153" s="222"/>
      <c r="W153" s="332"/>
      <c r="X153" s="303"/>
      <c r="Y153" s="109" t="str">
        <f>IF($D$28:D153,1," ")</f>
        <v xml:space="preserve"> </v>
      </c>
      <c r="Z153" s="221"/>
      <c r="AA153" s="222"/>
      <c r="AB153" s="99"/>
      <c r="AC153" s="29"/>
      <c r="AD153" s="37"/>
      <c r="AE153" s="29"/>
      <c r="AF153" s="29"/>
      <c r="AG153" s="29"/>
    </row>
    <row r="154" spans="1:33" ht="27.95" customHeight="1" thickBot="1" x14ac:dyDescent="0.25">
      <c r="A154" s="8">
        <f t="shared" si="15"/>
        <v>85</v>
      </c>
      <c r="B154" s="276"/>
      <c r="C154" s="277"/>
      <c r="D154" s="278"/>
      <c r="E154" s="279"/>
      <c r="F154" s="280"/>
      <c r="G154" s="67"/>
      <c r="H154" s="68"/>
      <c r="I154" s="92"/>
      <c r="J154" s="67"/>
      <c r="K154" s="68"/>
      <c r="L154" s="92"/>
      <c r="M154" s="67"/>
      <c r="N154" s="63"/>
      <c r="O154" s="64"/>
      <c r="P154" s="188"/>
      <c r="Q154" s="247">
        <f t="shared" si="16"/>
        <v>0</v>
      </c>
      <c r="R154" s="248"/>
      <c r="S154" s="207"/>
      <c r="T154" s="207"/>
      <c r="U154" s="221"/>
      <c r="V154" s="222"/>
      <c r="W154" s="332"/>
      <c r="X154" s="303"/>
      <c r="Y154" s="109" t="str">
        <f>IF($D$28:D154,1," ")</f>
        <v xml:space="preserve"> </v>
      </c>
      <c r="Z154" s="221"/>
      <c r="AA154" s="222"/>
      <c r="AB154" s="99"/>
      <c r="AC154" s="29"/>
      <c r="AD154" s="37"/>
      <c r="AE154" s="29"/>
      <c r="AF154" s="29"/>
      <c r="AG154" s="29"/>
    </row>
    <row r="155" spans="1:33" ht="27.95" customHeight="1" x14ac:dyDescent="0.2">
      <c r="A155" s="6">
        <f t="shared" si="15"/>
        <v>86</v>
      </c>
      <c r="B155" s="272"/>
      <c r="C155" s="273"/>
      <c r="D155" s="218"/>
      <c r="E155" s="274"/>
      <c r="F155" s="275"/>
      <c r="G155" s="70"/>
      <c r="H155" s="66"/>
      <c r="I155" s="91"/>
      <c r="J155" s="70"/>
      <c r="K155" s="66"/>
      <c r="L155" s="91"/>
      <c r="M155" s="64"/>
      <c r="N155" s="62"/>
      <c r="O155" s="64"/>
      <c r="P155" s="188"/>
      <c r="Q155" s="247">
        <f t="shared" si="16"/>
        <v>0</v>
      </c>
      <c r="R155" s="248"/>
      <c r="S155" s="207"/>
      <c r="T155" s="207"/>
      <c r="U155" s="221"/>
      <c r="V155" s="222"/>
      <c r="W155" s="332"/>
      <c r="X155" s="303"/>
      <c r="Y155" s="109" t="str">
        <f>IF($D$28:D155,1," ")</f>
        <v xml:space="preserve"> </v>
      </c>
      <c r="Z155" s="221"/>
      <c r="AA155" s="222"/>
      <c r="AB155" s="99"/>
      <c r="AC155" s="29"/>
      <c r="AD155" s="37"/>
      <c r="AE155" s="29"/>
      <c r="AF155" s="29"/>
      <c r="AG155" s="29"/>
    </row>
    <row r="156" spans="1:33" ht="27.95" customHeight="1" x14ac:dyDescent="0.2">
      <c r="A156" s="9">
        <f t="shared" si="15"/>
        <v>87</v>
      </c>
      <c r="B156" s="272"/>
      <c r="C156" s="273"/>
      <c r="D156" s="265"/>
      <c r="E156" s="266"/>
      <c r="F156" s="267"/>
      <c r="G156" s="64"/>
      <c r="H156" s="61"/>
      <c r="I156" s="91"/>
      <c r="J156" s="64"/>
      <c r="K156" s="61"/>
      <c r="L156" s="91"/>
      <c r="M156" s="64"/>
      <c r="N156" s="62"/>
      <c r="O156" s="64"/>
      <c r="P156" s="188"/>
      <c r="Q156" s="247">
        <f t="shared" si="16"/>
        <v>0</v>
      </c>
      <c r="R156" s="248"/>
      <c r="S156" s="207"/>
      <c r="T156" s="207"/>
      <c r="U156" s="221"/>
      <c r="V156" s="222"/>
      <c r="W156" s="332"/>
      <c r="X156" s="303"/>
      <c r="Y156" s="109" t="str">
        <f>IF($D$28:D156,1," ")</f>
        <v xml:space="preserve"> </v>
      </c>
      <c r="Z156" s="221"/>
      <c r="AA156" s="222"/>
      <c r="AB156" s="99"/>
      <c r="AC156" s="29"/>
      <c r="AD156" s="37"/>
      <c r="AE156" s="29"/>
      <c r="AF156" s="29"/>
      <c r="AG156" s="29"/>
    </row>
    <row r="157" spans="1:33" ht="27.95" customHeight="1" x14ac:dyDescent="0.2">
      <c r="A157" s="7">
        <f t="shared" si="15"/>
        <v>88</v>
      </c>
      <c r="B157" s="272"/>
      <c r="C157" s="273"/>
      <c r="D157" s="265"/>
      <c r="E157" s="266"/>
      <c r="F157" s="267"/>
      <c r="G157" s="70"/>
      <c r="H157" s="66"/>
      <c r="I157" s="91"/>
      <c r="J157" s="70"/>
      <c r="K157" s="66"/>
      <c r="L157" s="91"/>
      <c r="M157" s="64"/>
      <c r="N157" s="62"/>
      <c r="O157" s="64"/>
      <c r="P157" s="188"/>
      <c r="Q157" s="247">
        <f t="shared" si="16"/>
        <v>0</v>
      </c>
      <c r="R157" s="248"/>
      <c r="S157" s="207"/>
      <c r="T157" s="207"/>
      <c r="U157" s="221"/>
      <c r="V157" s="222"/>
      <c r="W157" s="332"/>
      <c r="X157" s="303"/>
      <c r="Y157" s="109" t="str">
        <f>IF($D$28:D157,1," ")</f>
        <v xml:space="preserve"> </v>
      </c>
      <c r="Z157" s="221"/>
      <c r="AA157" s="222"/>
      <c r="AB157" s="99"/>
      <c r="AC157" s="29"/>
      <c r="AD157" s="37"/>
      <c r="AE157" s="29"/>
      <c r="AF157" s="29"/>
      <c r="AG157" s="29"/>
    </row>
    <row r="158" spans="1:33" ht="27.95" customHeight="1" x14ac:dyDescent="0.2">
      <c r="A158" s="7">
        <f t="shared" si="15"/>
        <v>89</v>
      </c>
      <c r="B158" s="272"/>
      <c r="C158" s="273"/>
      <c r="D158" s="265"/>
      <c r="E158" s="266"/>
      <c r="F158" s="267"/>
      <c r="G158" s="64"/>
      <c r="H158" s="61"/>
      <c r="I158" s="91"/>
      <c r="J158" s="64"/>
      <c r="K158" s="61"/>
      <c r="L158" s="91"/>
      <c r="M158" s="64"/>
      <c r="N158" s="62"/>
      <c r="O158" s="64"/>
      <c r="P158" s="188"/>
      <c r="Q158" s="247">
        <f t="shared" si="16"/>
        <v>0</v>
      </c>
      <c r="R158" s="248"/>
      <c r="S158" s="207"/>
      <c r="T158" s="207"/>
      <c r="U158" s="221"/>
      <c r="V158" s="222"/>
      <c r="W158" s="332"/>
      <c r="X158" s="303"/>
      <c r="Y158" s="109" t="str">
        <f>IF($D$28:D158,1," ")</f>
        <v xml:space="preserve"> </v>
      </c>
      <c r="Z158" s="221"/>
      <c r="AA158" s="222"/>
      <c r="AB158" s="99"/>
      <c r="AC158" s="29"/>
      <c r="AD158" s="37"/>
      <c r="AE158" s="29"/>
      <c r="AF158" s="29"/>
      <c r="AG158" s="29"/>
    </row>
    <row r="159" spans="1:33" ht="27.95" customHeight="1" thickBot="1" x14ac:dyDescent="0.25">
      <c r="A159" s="8">
        <f t="shared" si="15"/>
        <v>90</v>
      </c>
      <c r="B159" s="272"/>
      <c r="C159" s="273"/>
      <c r="D159" s="265"/>
      <c r="E159" s="266"/>
      <c r="F159" s="267"/>
      <c r="G159" s="64"/>
      <c r="H159" s="61"/>
      <c r="I159" s="91"/>
      <c r="J159" s="64"/>
      <c r="K159" s="61"/>
      <c r="L159" s="91"/>
      <c r="M159" s="64"/>
      <c r="N159" s="62"/>
      <c r="O159" s="189"/>
      <c r="P159" s="190"/>
      <c r="Q159" s="268">
        <f t="shared" si="16"/>
        <v>0</v>
      </c>
      <c r="R159" s="269"/>
      <c r="S159" s="207"/>
      <c r="T159" s="207"/>
      <c r="U159" s="221"/>
      <c r="V159" s="222"/>
      <c r="W159" s="333"/>
      <c r="X159" s="304"/>
      <c r="Y159" s="110" t="str">
        <f>IF($D$28:D159,1," ")</f>
        <v xml:space="preserve"> </v>
      </c>
      <c r="Z159" s="270"/>
      <c r="AA159" s="271"/>
      <c r="AB159" s="99"/>
      <c r="AC159" s="29"/>
      <c r="AD159" s="37"/>
      <c r="AE159" s="29"/>
      <c r="AF159" s="29"/>
      <c r="AG159" s="29"/>
    </row>
    <row r="160" spans="1:33" ht="27.95" customHeight="1" thickBot="1" x14ac:dyDescent="0.25">
      <c r="A160" s="258" t="s">
        <v>18</v>
      </c>
      <c r="B160" s="259"/>
      <c r="C160" s="259"/>
      <c r="D160" s="259"/>
      <c r="E160" s="259"/>
      <c r="F160" s="260"/>
      <c r="G160" s="84">
        <f t="shared" ref="G160:P160" si="17">SUM(G129:G159)</f>
        <v>0</v>
      </c>
      <c r="H160" s="84">
        <f t="shared" si="17"/>
        <v>0</v>
      </c>
      <c r="I160" s="84">
        <f t="shared" si="17"/>
        <v>0</v>
      </c>
      <c r="J160" s="84">
        <f t="shared" si="17"/>
        <v>0</v>
      </c>
      <c r="K160" s="84">
        <f t="shared" si="17"/>
        <v>0</v>
      </c>
      <c r="L160" s="94">
        <f t="shared" si="17"/>
        <v>0</v>
      </c>
      <c r="M160" s="84">
        <f t="shared" si="17"/>
        <v>0</v>
      </c>
      <c r="N160" s="84">
        <f t="shared" si="17"/>
        <v>0</v>
      </c>
      <c r="O160" s="184">
        <f t="shared" si="17"/>
        <v>0</v>
      </c>
      <c r="P160" s="184">
        <f t="shared" si="17"/>
        <v>0</v>
      </c>
      <c r="Q160" s="261">
        <f>SUM(Q129:R159)</f>
        <v>0</v>
      </c>
      <c r="R160" s="262"/>
      <c r="S160" s="210"/>
      <c r="T160" s="210"/>
      <c r="U160" s="261">
        <f>SUM(U130:U159)</f>
        <v>0</v>
      </c>
      <c r="V160" s="262"/>
      <c r="W160" s="263"/>
      <c r="X160" s="264"/>
      <c r="Y160" s="85">
        <f>SUM(Y129:Y159)</f>
        <v>0</v>
      </c>
      <c r="Z160" s="261">
        <f>SUM(Z129:AA159)</f>
        <v>0</v>
      </c>
      <c r="AA160" s="262"/>
      <c r="AB160" s="105"/>
    </row>
    <row r="161" spans="1:28" ht="18" customHeight="1" x14ac:dyDescent="0.25">
      <c r="A161" s="10"/>
      <c r="B161" s="10"/>
      <c r="C161" s="10"/>
      <c r="F161" s="12"/>
      <c r="G161" s="114" t="s">
        <v>103</v>
      </c>
      <c r="H161" s="115"/>
      <c r="I161" s="115"/>
      <c r="J161" s="115"/>
      <c r="K161" s="116"/>
      <c r="L161" s="117"/>
      <c r="M161" s="117"/>
      <c r="N161" s="114" t="s">
        <v>104</v>
      </c>
      <c r="O161" s="116"/>
      <c r="P161" s="116"/>
      <c r="Q161" s="116"/>
      <c r="R161" s="116"/>
      <c r="S161" s="116"/>
      <c r="T161" s="116"/>
      <c r="U161" s="116"/>
      <c r="V161" s="118"/>
      <c r="W161" s="12"/>
      <c r="X161" s="12"/>
      <c r="Y161" s="52"/>
      <c r="Z161" s="10"/>
      <c r="AB161" s="99"/>
    </row>
    <row r="162" spans="1:28" ht="18" customHeight="1" x14ac:dyDescent="0.25">
      <c r="A162" s="10"/>
      <c r="B162" s="10"/>
      <c r="C162" s="10"/>
      <c r="F162" s="12"/>
      <c r="G162" s="114" t="s">
        <v>105</v>
      </c>
      <c r="H162" s="115"/>
      <c r="I162" s="115"/>
      <c r="J162" s="115"/>
      <c r="K162" s="116"/>
      <c r="L162" s="117"/>
      <c r="M162" s="117"/>
      <c r="N162" s="114" t="s">
        <v>106</v>
      </c>
      <c r="O162" s="116"/>
      <c r="P162" s="116"/>
      <c r="Q162" s="116"/>
      <c r="R162" s="116"/>
      <c r="S162" s="116"/>
      <c r="T162" s="116"/>
      <c r="U162" s="116"/>
      <c r="V162" s="118"/>
      <c r="W162" s="12"/>
      <c r="X162" s="12"/>
      <c r="Y162" s="52"/>
      <c r="Z162" s="10"/>
      <c r="AB162" s="99"/>
    </row>
    <row r="163" spans="1:28" ht="25.5" customHeight="1" x14ac:dyDescent="0.2">
      <c r="A163" s="253" t="s">
        <v>20</v>
      </c>
      <c r="B163" s="253"/>
      <c r="C163" s="253"/>
      <c r="D163" s="253"/>
      <c r="E163" s="253"/>
      <c r="F163" s="253"/>
      <c r="G163" s="253"/>
      <c r="H163" s="253"/>
      <c r="I163" s="253"/>
      <c r="J163" s="253"/>
      <c r="K163" s="253"/>
      <c r="L163" s="253"/>
      <c r="M163" s="10"/>
      <c r="N163" s="10"/>
      <c r="O163" s="10"/>
      <c r="P163" s="254"/>
      <c r="Q163" s="254"/>
      <c r="R163" s="254"/>
      <c r="S163" s="254"/>
      <c r="T163" s="254"/>
      <c r="U163" s="254"/>
      <c r="V163" s="254"/>
      <c r="W163" s="254"/>
      <c r="X163" s="254"/>
      <c r="Y163" s="254"/>
      <c r="Z163" s="254"/>
    </row>
    <row r="164" spans="1:28" ht="35.25" customHeight="1" x14ac:dyDescent="0.2">
      <c r="A164" s="256" t="s">
        <v>21</v>
      </c>
      <c r="B164" s="256"/>
      <c r="C164" s="256"/>
      <c r="D164" s="256"/>
      <c r="E164" s="256"/>
      <c r="F164" s="256"/>
      <c r="G164" s="256"/>
      <c r="H164" s="256"/>
      <c r="I164" s="256"/>
      <c r="J164" s="256"/>
      <c r="K164" s="256"/>
      <c r="L164" s="256"/>
      <c r="M164" s="10"/>
      <c r="N164" s="10"/>
      <c r="O164" s="10"/>
      <c r="P164" s="255"/>
      <c r="Q164" s="255"/>
      <c r="R164" s="255"/>
      <c r="S164" s="255"/>
      <c r="T164" s="255"/>
      <c r="U164" s="255"/>
      <c r="V164" s="255"/>
      <c r="W164" s="255"/>
      <c r="X164" s="255"/>
      <c r="Y164" s="255"/>
      <c r="Z164" s="255"/>
    </row>
    <row r="165" spans="1:28" ht="15.75" x14ac:dyDescent="0.2">
      <c r="A165" s="13"/>
      <c r="B165" s="10"/>
      <c r="C165" s="10"/>
      <c r="D165" s="10"/>
      <c r="E165" s="10"/>
      <c r="F165" s="10"/>
      <c r="G165" s="10"/>
      <c r="H165" s="10"/>
      <c r="I165" s="88"/>
      <c r="J165" s="10"/>
      <c r="K165" s="10"/>
      <c r="L165" s="88"/>
      <c r="M165" s="10"/>
      <c r="N165" s="10"/>
      <c r="O165" s="10"/>
      <c r="P165" s="257" t="s">
        <v>26</v>
      </c>
      <c r="Q165" s="257"/>
      <c r="R165" s="257"/>
      <c r="S165" s="257"/>
      <c r="T165" s="257"/>
      <c r="U165" s="257"/>
      <c r="V165" s="257"/>
      <c r="W165" s="257"/>
      <c r="X165" s="257"/>
      <c r="Y165" s="257"/>
      <c r="Z165" s="257"/>
    </row>
    <row r="166" spans="1:28" x14ac:dyDescent="0.2">
      <c r="A166" s="10"/>
      <c r="B166" s="10"/>
      <c r="C166" s="10"/>
      <c r="D166" s="10"/>
      <c r="E166" s="10"/>
      <c r="F166" s="10"/>
      <c r="G166" s="10"/>
      <c r="H166" s="10"/>
      <c r="I166" s="88"/>
      <c r="J166" s="10"/>
      <c r="K166" s="10"/>
      <c r="L166" s="88"/>
      <c r="M166" s="10"/>
      <c r="N166" s="10"/>
      <c r="O166" s="10"/>
      <c r="P166" s="14"/>
      <c r="Q166" s="14"/>
      <c r="R166" s="14"/>
      <c r="S166" s="14"/>
      <c r="T166" s="14"/>
      <c r="U166" s="14"/>
    </row>
  </sheetData>
  <mergeCells count="588">
    <mergeCell ref="S126:T126"/>
    <mergeCell ref="S127:T127"/>
    <mergeCell ref="S128:T128"/>
    <mergeCell ref="S129:T129"/>
    <mergeCell ref="S106:T106"/>
    <mergeCell ref="U127:V127"/>
    <mergeCell ref="S75:T75"/>
    <mergeCell ref="S15:T15"/>
    <mergeCell ref="S16:T16"/>
    <mergeCell ref="S17:T17"/>
    <mergeCell ref="S72:T72"/>
    <mergeCell ref="S73:T73"/>
    <mergeCell ref="S74:T74"/>
    <mergeCell ref="P7:U7"/>
    <mergeCell ref="B75:F75"/>
    <mergeCell ref="R12:U12"/>
    <mergeCell ref="D32:F32"/>
    <mergeCell ref="D33:F33"/>
    <mergeCell ref="D31:F31"/>
    <mergeCell ref="B46:C46"/>
    <mergeCell ref="B47:C47"/>
    <mergeCell ref="B40:C40"/>
    <mergeCell ref="B41:C41"/>
    <mergeCell ref="AC10:AG10"/>
    <mergeCell ref="B129:F129"/>
    <mergeCell ref="Q129:R129"/>
    <mergeCell ref="U129:V129"/>
    <mergeCell ref="D105:F105"/>
    <mergeCell ref="D102:F102"/>
    <mergeCell ref="B103:C103"/>
    <mergeCell ref="D103:F103"/>
    <mergeCell ref="B94:C94"/>
    <mergeCell ref="B100:C100"/>
    <mergeCell ref="A1:P1"/>
    <mergeCell ref="A2:P2"/>
    <mergeCell ref="A58:P58"/>
    <mergeCell ref="A59:P59"/>
    <mergeCell ref="D39:F39"/>
    <mergeCell ref="D40:F40"/>
    <mergeCell ref="D41:F41"/>
    <mergeCell ref="D35:F35"/>
    <mergeCell ref="D38:F38"/>
    <mergeCell ref="B45:C45"/>
    <mergeCell ref="Z152:AA152"/>
    <mergeCell ref="U16:V16"/>
    <mergeCell ref="U15:V15"/>
    <mergeCell ref="U17:V17"/>
    <mergeCell ref="U24:V24"/>
    <mergeCell ref="U18:V18"/>
    <mergeCell ref="Z46:AA46"/>
    <mergeCell ref="W106:X106"/>
    <mergeCell ref="Z75:AA75"/>
    <mergeCell ref="U87:V87"/>
    <mergeCell ref="D100:F100"/>
    <mergeCell ref="B101:C101"/>
    <mergeCell ref="B96:C96"/>
    <mergeCell ref="D96:F96"/>
    <mergeCell ref="B97:C97"/>
    <mergeCell ref="D97:F97"/>
    <mergeCell ref="D90:F90"/>
    <mergeCell ref="B91:C91"/>
    <mergeCell ref="A106:F106"/>
    <mergeCell ref="B102:C102"/>
    <mergeCell ref="B98:C98"/>
    <mergeCell ref="D98:F98"/>
    <mergeCell ref="B99:C99"/>
    <mergeCell ref="D99:F99"/>
    <mergeCell ref="D101:F101"/>
    <mergeCell ref="B104:C104"/>
    <mergeCell ref="D104:F104"/>
    <mergeCell ref="B105:C105"/>
    <mergeCell ref="D91:F91"/>
    <mergeCell ref="B92:C92"/>
    <mergeCell ref="D92:F92"/>
    <mergeCell ref="B95:C95"/>
    <mergeCell ref="D95:F95"/>
    <mergeCell ref="B93:C93"/>
    <mergeCell ref="D93:F93"/>
    <mergeCell ref="D94:F94"/>
    <mergeCell ref="D85:F85"/>
    <mergeCell ref="B86:C86"/>
    <mergeCell ref="D86:F86"/>
    <mergeCell ref="B87:C87"/>
    <mergeCell ref="D87:F87"/>
    <mergeCell ref="B88:C88"/>
    <mergeCell ref="D88:F88"/>
    <mergeCell ref="B90:C90"/>
    <mergeCell ref="B89:C89"/>
    <mergeCell ref="D89:F89"/>
    <mergeCell ref="B82:C82"/>
    <mergeCell ref="D82:F82"/>
    <mergeCell ref="B83:C83"/>
    <mergeCell ref="D83:F83"/>
    <mergeCell ref="B84:C84"/>
    <mergeCell ref="D84:F84"/>
    <mergeCell ref="B85:C85"/>
    <mergeCell ref="B80:C80"/>
    <mergeCell ref="D80:F80"/>
    <mergeCell ref="B81:C81"/>
    <mergeCell ref="D81:F81"/>
    <mergeCell ref="B78:C78"/>
    <mergeCell ref="D78:F78"/>
    <mergeCell ref="B79:C79"/>
    <mergeCell ref="D79:F79"/>
    <mergeCell ref="B76:C76"/>
    <mergeCell ref="D76:F76"/>
    <mergeCell ref="B77:C77"/>
    <mergeCell ref="D77:F77"/>
    <mergeCell ref="D46:F46"/>
    <mergeCell ref="D45:F45"/>
    <mergeCell ref="D47:F47"/>
    <mergeCell ref="B74:C74"/>
    <mergeCell ref="D74:F74"/>
    <mergeCell ref="A48:F48"/>
    <mergeCell ref="D21:F21"/>
    <mergeCell ref="Q20:R20"/>
    <mergeCell ref="Q19:R19"/>
    <mergeCell ref="B42:C42"/>
    <mergeCell ref="B43:C43"/>
    <mergeCell ref="B44:C44"/>
    <mergeCell ref="D37:F37"/>
    <mergeCell ref="D43:F43"/>
    <mergeCell ref="B33:C33"/>
    <mergeCell ref="B34:C34"/>
    <mergeCell ref="D29:F29"/>
    <mergeCell ref="D24:F24"/>
    <mergeCell ref="B24:C24"/>
    <mergeCell ref="D26:F26"/>
    <mergeCell ref="D22:F22"/>
    <mergeCell ref="B35:C35"/>
    <mergeCell ref="B26:C26"/>
    <mergeCell ref="B30:C30"/>
    <mergeCell ref="D27:F27"/>
    <mergeCell ref="D28:F28"/>
    <mergeCell ref="Q25:R25"/>
    <mergeCell ref="Q18:R18"/>
    <mergeCell ref="B25:C25"/>
    <mergeCell ref="Q23:R23"/>
    <mergeCell ref="Q24:R24"/>
    <mergeCell ref="D25:F25"/>
    <mergeCell ref="B19:C19"/>
    <mergeCell ref="Q21:R21"/>
    <mergeCell ref="D19:F19"/>
    <mergeCell ref="D20:F20"/>
    <mergeCell ref="U98:V98"/>
    <mergeCell ref="B36:C36"/>
    <mergeCell ref="B31:C31"/>
    <mergeCell ref="B32:C32"/>
    <mergeCell ref="D34:F34"/>
    <mergeCell ref="D42:F42"/>
    <mergeCell ref="D36:F36"/>
    <mergeCell ref="B38:C38"/>
    <mergeCell ref="B39:C39"/>
    <mergeCell ref="D44:F44"/>
    <mergeCell ref="Q97:R97"/>
    <mergeCell ref="Q90:R90"/>
    <mergeCell ref="Q96:R96"/>
    <mergeCell ref="Q77:R77"/>
    <mergeCell ref="Q81:R81"/>
    <mergeCell ref="Q78:R78"/>
    <mergeCell ref="Q92:R92"/>
    <mergeCell ref="Q93:R93"/>
    <mergeCell ref="Q87:R87"/>
    <mergeCell ref="Q89:R89"/>
    <mergeCell ref="Q73:R73"/>
    <mergeCell ref="Q76:R76"/>
    <mergeCell ref="Q88:R88"/>
    <mergeCell ref="Q83:R83"/>
    <mergeCell ref="Q85:R85"/>
    <mergeCell ref="Q75:R75"/>
    <mergeCell ref="Q79:R79"/>
    <mergeCell ref="Q48:R48"/>
    <mergeCell ref="Q43:R43"/>
    <mergeCell ref="Q44:R44"/>
    <mergeCell ref="Q45:R45"/>
    <mergeCell ref="Q102:R102"/>
    <mergeCell ref="R69:U69"/>
    <mergeCell ref="U75:V75"/>
    <mergeCell ref="Q86:R86"/>
    <mergeCell ref="U78:V78"/>
    <mergeCell ref="U79:V79"/>
    <mergeCell ref="Y8:Z8"/>
    <mergeCell ref="Y10:Z10"/>
    <mergeCell ref="X12:Z12"/>
    <mergeCell ref="X69:Z69"/>
    <mergeCell ref="W48:X48"/>
    <mergeCell ref="Z44:AA44"/>
    <mergeCell ref="Z45:AA45"/>
    <mergeCell ref="Z41:AA41"/>
    <mergeCell ref="Z42:AA42"/>
    <mergeCell ref="Z47:AA47"/>
    <mergeCell ref="V12:W12"/>
    <mergeCell ref="Z43:AA43"/>
    <mergeCell ref="Z76:AA76"/>
    <mergeCell ref="V69:W69"/>
    <mergeCell ref="P54:Z54"/>
    <mergeCell ref="U47:V47"/>
    <mergeCell ref="U46:V46"/>
    <mergeCell ref="Q74:R74"/>
    <mergeCell ref="Q72:R72"/>
    <mergeCell ref="Z37:AA37"/>
    <mergeCell ref="Z150:AA150"/>
    <mergeCell ref="Z100:AA100"/>
    <mergeCell ref="Z101:AA101"/>
    <mergeCell ref="Z102:AA102"/>
    <mergeCell ref="Z144:AA144"/>
    <mergeCell ref="Q103:R103"/>
    <mergeCell ref="Q106:R106"/>
    <mergeCell ref="U106:V106"/>
    <mergeCell ref="Q100:R100"/>
    <mergeCell ref="Q105:R105"/>
    <mergeCell ref="Z147:AA147"/>
    <mergeCell ref="Z148:AA148"/>
    <mergeCell ref="Z149:AA149"/>
    <mergeCell ref="Z145:AA145"/>
    <mergeCell ref="Z143:AA143"/>
    <mergeCell ref="Z92:AA92"/>
    <mergeCell ref="Z93:AA93"/>
    <mergeCell ref="P111:Z111"/>
    <mergeCell ref="Q94:R94"/>
    <mergeCell ref="Q95:R95"/>
    <mergeCell ref="U91:V91"/>
    <mergeCell ref="U81:V81"/>
    <mergeCell ref="Q80:R80"/>
    <mergeCell ref="Z81:AA81"/>
    <mergeCell ref="Z82:AA82"/>
    <mergeCell ref="Q84:R84"/>
    <mergeCell ref="Q82:R82"/>
    <mergeCell ref="U88:V88"/>
    <mergeCell ref="U89:V89"/>
    <mergeCell ref="Q91:R91"/>
    <mergeCell ref="Y121:Z121"/>
    <mergeCell ref="Z98:AA98"/>
    <mergeCell ref="R123:U123"/>
    <mergeCell ref="V123:W123"/>
    <mergeCell ref="X123:Z123"/>
    <mergeCell ref="Q98:R98"/>
    <mergeCell ref="Q99:R99"/>
    <mergeCell ref="Q101:R101"/>
    <mergeCell ref="U104:V104"/>
    <mergeCell ref="U105:V105"/>
    <mergeCell ref="Q104:R104"/>
    <mergeCell ref="U100:V100"/>
    <mergeCell ref="U101:V101"/>
    <mergeCell ref="U102:V102"/>
    <mergeCell ref="U94:V94"/>
    <mergeCell ref="U92:V92"/>
    <mergeCell ref="U99:V99"/>
    <mergeCell ref="U96:V96"/>
    <mergeCell ref="U97:V97"/>
    <mergeCell ref="U95:V95"/>
    <mergeCell ref="Z34:AA34"/>
    <mergeCell ref="Z35:AA35"/>
    <mergeCell ref="Q34:R34"/>
    <mergeCell ref="Q38:R38"/>
    <mergeCell ref="Q40:R40"/>
    <mergeCell ref="W18:X47"/>
    <mergeCell ref="Q46:R46"/>
    <mergeCell ref="Q47:R47"/>
    <mergeCell ref="Q32:R32"/>
    <mergeCell ref="U44:V44"/>
    <mergeCell ref="U74:V74"/>
    <mergeCell ref="U72:V72"/>
    <mergeCell ref="Z40:AA40"/>
    <mergeCell ref="U90:V90"/>
    <mergeCell ref="U80:V80"/>
    <mergeCell ref="U77:V77"/>
    <mergeCell ref="Z77:AA77"/>
    <mergeCell ref="Z78:AA78"/>
    <mergeCell ref="Z79:AA79"/>
    <mergeCell ref="Z80:AA80"/>
    <mergeCell ref="Q29:R29"/>
    <mergeCell ref="Q37:R37"/>
    <mergeCell ref="Q33:R33"/>
    <mergeCell ref="Z38:AA38"/>
    <mergeCell ref="Z39:AA39"/>
    <mergeCell ref="U76:V76"/>
    <mergeCell ref="U48:V48"/>
    <mergeCell ref="V57:W57"/>
    <mergeCell ref="W75:X105"/>
    <mergeCell ref="U103:V103"/>
    <mergeCell ref="U45:V45"/>
    <mergeCell ref="U41:V41"/>
    <mergeCell ref="Q41:R41"/>
    <mergeCell ref="Q42:R42"/>
    <mergeCell ref="Q31:R31"/>
    <mergeCell ref="U29:V29"/>
    <mergeCell ref="U30:V30"/>
    <mergeCell ref="U32:V32"/>
    <mergeCell ref="Q30:R30"/>
    <mergeCell ref="U33:V33"/>
    <mergeCell ref="U42:V42"/>
    <mergeCell ref="Q35:R35"/>
    <mergeCell ref="U38:V38"/>
    <mergeCell ref="U35:V35"/>
    <mergeCell ref="U31:V31"/>
    <mergeCell ref="G72:I72"/>
    <mergeCell ref="U36:V36"/>
    <mergeCell ref="U39:V39"/>
    <mergeCell ref="U40:V40"/>
    <mergeCell ref="Q39:R39"/>
    <mergeCell ref="B28:C28"/>
    <mergeCell ref="D30:F30"/>
    <mergeCell ref="U21:V21"/>
    <mergeCell ref="U23:V23"/>
    <mergeCell ref="U22:V22"/>
    <mergeCell ref="U26:V26"/>
    <mergeCell ref="U27:V27"/>
    <mergeCell ref="U28:V28"/>
    <mergeCell ref="Q26:R26"/>
    <mergeCell ref="Q27:R27"/>
    <mergeCell ref="B15:F15"/>
    <mergeCell ref="Q15:R15"/>
    <mergeCell ref="B16:F16"/>
    <mergeCell ref="Q16:R16"/>
    <mergeCell ref="B23:C23"/>
    <mergeCell ref="Q22:R22"/>
    <mergeCell ref="Q17:R17"/>
    <mergeCell ref="O16:P16"/>
    <mergeCell ref="D23:F23"/>
    <mergeCell ref="D17:F17"/>
    <mergeCell ref="B17:C17"/>
    <mergeCell ref="Z89:AA89"/>
    <mergeCell ref="Z90:AA90"/>
    <mergeCell ref="Z91:AA91"/>
    <mergeCell ref="Z83:AA83"/>
    <mergeCell ref="Z84:AA84"/>
    <mergeCell ref="Z85:AA85"/>
    <mergeCell ref="Z86:AA86"/>
    <mergeCell ref="U20:V20"/>
    <mergeCell ref="Z20:AA20"/>
    <mergeCell ref="B18:C18"/>
    <mergeCell ref="B21:C21"/>
    <mergeCell ref="B22:C22"/>
    <mergeCell ref="B37:C37"/>
    <mergeCell ref="B20:C20"/>
    <mergeCell ref="U82:V82"/>
    <mergeCell ref="U25:V25"/>
    <mergeCell ref="U37:V37"/>
    <mergeCell ref="B29:C29"/>
    <mergeCell ref="B27:C27"/>
    <mergeCell ref="Y119:Z119"/>
    <mergeCell ref="A53:L53"/>
    <mergeCell ref="A52:L52"/>
    <mergeCell ref="P52:Z53"/>
    <mergeCell ref="B72:F72"/>
    <mergeCell ref="B73:F73"/>
    <mergeCell ref="U84:V84"/>
    <mergeCell ref="P109:Z110"/>
    <mergeCell ref="U83:V83"/>
    <mergeCell ref="Y65:Z65"/>
    <mergeCell ref="Q126:R126"/>
    <mergeCell ref="B128:C128"/>
    <mergeCell ref="D128:F128"/>
    <mergeCell ref="Q128:R128"/>
    <mergeCell ref="Z129:AA129"/>
    <mergeCell ref="U128:V128"/>
    <mergeCell ref="B126:F126"/>
    <mergeCell ref="G126:I126"/>
    <mergeCell ref="B127:F127"/>
    <mergeCell ref="Q127:R127"/>
    <mergeCell ref="B131:C131"/>
    <mergeCell ref="D131:F131"/>
    <mergeCell ref="Q131:R131"/>
    <mergeCell ref="U131:V131"/>
    <mergeCell ref="B130:C130"/>
    <mergeCell ref="D130:F130"/>
    <mergeCell ref="Q130:R130"/>
    <mergeCell ref="U130:V130"/>
    <mergeCell ref="B133:C133"/>
    <mergeCell ref="D133:F133"/>
    <mergeCell ref="Q133:R133"/>
    <mergeCell ref="U133:V133"/>
    <mergeCell ref="B132:C132"/>
    <mergeCell ref="D132:F132"/>
    <mergeCell ref="Q132:R132"/>
    <mergeCell ref="U132:V132"/>
    <mergeCell ref="B135:C135"/>
    <mergeCell ref="D135:F135"/>
    <mergeCell ref="Q135:R135"/>
    <mergeCell ref="U135:V135"/>
    <mergeCell ref="B134:C134"/>
    <mergeCell ref="D134:F134"/>
    <mergeCell ref="Q134:R134"/>
    <mergeCell ref="U134:V134"/>
    <mergeCell ref="B137:C137"/>
    <mergeCell ref="D137:F137"/>
    <mergeCell ref="Q137:R137"/>
    <mergeCell ref="U137:V137"/>
    <mergeCell ref="B136:C136"/>
    <mergeCell ref="D136:F136"/>
    <mergeCell ref="Q136:R136"/>
    <mergeCell ref="U136:V136"/>
    <mergeCell ref="B139:C139"/>
    <mergeCell ref="D139:F139"/>
    <mergeCell ref="Q139:R139"/>
    <mergeCell ref="U139:V139"/>
    <mergeCell ref="B138:C138"/>
    <mergeCell ref="D138:F138"/>
    <mergeCell ref="Q138:R138"/>
    <mergeCell ref="U138:V138"/>
    <mergeCell ref="B141:C141"/>
    <mergeCell ref="D141:F141"/>
    <mergeCell ref="Q141:R141"/>
    <mergeCell ref="U141:V141"/>
    <mergeCell ref="B140:C140"/>
    <mergeCell ref="D140:F140"/>
    <mergeCell ref="Q140:R140"/>
    <mergeCell ref="U140:V140"/>
    <mergeCell ref="B143:C143"/>
    <mergeCell ref="D143:F143"/>
    <mergeCell ref="Q143:R143"/>
    <mergeCell ref="U143:V143"/>
    <mergeCell ref="B142:C142"/>
    <mergeCell ref="D142:F142"/>
    <mergeCell ref="Q142:R142"/>
    <mergeCell ref="U142:V142"/>
    <mergeCell ref="B145:C145"/>
    <mergeCell ref="D145:F145"/>
    <mergeCell ref="Q145:R145"/>
    <mergeCell ref="U145:V145"/>
    <mergeCell ref="B144:C144"/>
    <mergeCell ref="D144:F144"/>
    <mergeCell ref="Q144:R144"/>
    <mergeCell ref="U144:V144"/>
    <mergeCell ref="B147:C147"/>
    <mergeCell ref="D147:F147"/>
    <mergeCell ref="Q147:R147"/>
    <mergeCell ref="U147:V147"/>
    <mergeCell ref="B146:C146"/>
    <mergeCell ref="D146:F146"/>
    <mergeCell ref="Q146:R146"/>
    <mergeCell ref="U146:V146"/>
    <mergeCell ref="B149:C149"/>
    <mergeCell ref="D149:F149"/>
    <mergeCell ref="Q149:R149"/>
    <mergeCell ref="U149:V149"/>
    <mergeCell ref="B148:C148"/>
    <mergeCell ref="D148:F148"/>
    <mergeCell ref="Q148:R148"/>
    <mergeCell ref="U148:V148"/>
    <mergeCell ref="B151:C151"/>
    <mergeCell ref="D151:F151"/>
    <mergeCell ref="Q151:R151"/>
    <mergeCell ref="U151:V151"/>
    <mergeCell ref="B150:C150"/>
    <mergeCell ref="D150:F150"/>
    <mergeCell ref="Q150:R150"/>
    <mergeCell ref="U150:V150"/>
    <mergeCell ref="B153:C153"/>
    <mergeCell ref="D153:F153"/>
    <mergeCell ref="Q153:R153"/>
    <mergeCell ref="U153:V153"/>
    <mergeCell ref="B152:C152"/>
    <mergeCell ref="D152:F152"/>
    <mergeCell ref="Q152:R152"/>
    <mergeCell ref="U152:V152"/>
    <mergeCell ref="B155:C155"/>
    <mergeCell ref="D155:F155"/>
    <mergeCell ref="Q155:R155"/>
    <mergeCell ref="U155:V155"/>
    <mergeCell ref="B154:C154"/>
    <mergeCell ref="D154:F154"/>
    <mergeCell ref="Q154:R154"/>
    <mergeCell ref="U154:V154"/>
    <mergeCell ref="B157:C157"/>
    <mergeCell ref="D157:F157"/>
    <mergeCell ref="Q157:R157"/>
    <mergeCell ref="U157:V157"/>
    <mergeCell ref="B156:C156"/>
    <mergeCell ref="D156:F156"/>
    <mergeCell ref="Q156:R156"/>
    <mergeCell ref="U156:V156"/>
    <mergeCell ref="D159:F159"/>
    <mergeCell ref="Q159:R159"/>
    <mergeCell ref="U159:V159"/>
    <mergeCell ref="Z159:AA159"/>
    <mergeCell ref="B158:C158"/>
    <mergeCell ref="D158:F158"/>
    <mergeCell ref="Q158:R158"/>
    <mergeCell ref="U158:V158"/>
    <mergeCell ref="B159:C159"/>
    <mergeCell ref="W129:X159"/>
    <mergeCell ref="A163:L163"/>
    <mergeCell ref="P163:Z164"/>
    <mergeCell ref="A164:L164"/>
    <mergeCell ref="P165:Z165"/>
    <mergeCell ref="A160:F160"/>
    <mergeCell ref="Q160:R160"/>
    <mergeCell ref="U160:V160"/>
    <mergeCell ref="Z160:AA160"/>
    <mergeCell ref="W160:X160"/>
    <mergeCell ref="Z31:AA31"/>
    <mergeCell ref="J15:L15"/>
    <mergeCell ref="M15:N15"/>
    <mergeCell ref="O15:P15"/>
    <mergeCell ref="Z15:AA15"/>
    <mergeCell ref="M16:N16"/>
    <mergeCell ref="U19:V19"/>
    <mergeCell ref="W15:X17"/>
    <mergeCell ref="Z28:AA28"/>
    <mergeCell ref="Q28:R28"/>
    <mergeCell ref="Z26:AA26"/>
    <mergeCell ref="Z27:AA27"/>
    <mergeCell ref="Z21:AA21"/>
    <mergeCell ref="Z22:AA22"/>
    <mergeCell ref="Z23:AA23"/>
    <mergeCell ref="Z30:AA30"/>
    <mergeCell ref="Z32:AA32"/>
    <mergeCell ref="Z33:AA33"/>
    <mergeCell ref="Z48:AA48"/>
    <mergeCell ref="Z16:AA16"/>
    <mergeCell ref="Z17:AA17"/>
    <mergeCell ref="Z18:AA18"/>
    <mergeCell ref="Z19:AA19"/>
    <mergeCell ref="Z36:AA36"/>
    <mergeCell ref="Z24:AA24"/>
    <mergeCell ref="Z25:AA25"/>
    <mergeCell ref="Y67:Z67"/>
    <mergeCell ref="Z74:AA74"/>
    <mergeCell ref="U73:V73"/>
    <mergeCell ref="Z29:AA29"/>
    <mergeCell ref="M73:N73"/>
    <mergeCell ref="O73:P73"/>
    <mergeCell ref="Z73:AA73"/>
    <mergeCell ref="U43:V43"/>
    <mergeCell ref="U34:V34"/>
    <mergeCell ref="Q36:R36"/>
    <mergeCell ref="Z96:AA96"/>
    <mergeCell ref="Z97:AA97"/>
    <mergeCell ref="J72:L72"/>
    <mergeCell ref="M72:N72"/>
    <mergeCell ref="O72:P72"/>
    <mergeCell ref="W72:X74"/>
    <mergeCell ref="Z72:AA72"/>
    <mergeCell ref="U85:V85"/>
    <mergeCell ref="U93:V93"/>
    <mergeCell ref="U86:V86"/>
    <mergeCell ref="J126:L126"/>
    <mergeCell ref="M126:N126"/>
    <mergeCell ref="O126:P126"/>
    <mergeCell ref="W126:X128"/>
    <mergeCell ref="Z126:AA126"/>
    <mergeCell ref="M127:N127"/>
    <mergeCell ref="O127:P127"/>
    <mergeCell ref="Z128:AA128"/>
    <mergeCell ref="U126:V126"/>
    <mergeCell ref="Z127:AA127"/>
    <mergeCell ref="Z130:AA130"/>
    <mergeCell ref="Z131:AA131"/>
    <mergeCell ref="Z132:AA132"/>
    <mergeCell ref="Z153:AA153"/>
    <mergeCell ref="Z137:AA137"/>
    <mergeCell ref="Z154:AA154"/>
    <mergeCell ref="Z133:AA133"/>
    <mergeCell ref="Z134:AA134"/>
    <mergeCell ref="Z140:AA140"/>
    <mergeCell ref="Z135:AA135"/>
    <mergeCell ref="Z157:AA157"/>
    <mergeCell ref="Z158:AA158"/>
    <mergeCell ref="Z138:AA138"/>
    <mergeCell ref="Z156:AA156"/>
    <mergeCell ref="Z146:AA146"/>
    <mergeCell ref="Z151:AA151"/>
    <mergeCell ref="Z155:AA155"/>
    <mergeCell ref="Z141:AA141"/>
    <mergeCell ref="Z142:AA142"/>
    <mergeCell ref="Z139:AA139"/>
    <mergeCell ref="Z136:AA136"/>
    <mergeCell ref="Z104:AA104"/>
    <mergeCell ref="Z99:AA99"/>
    <mergeCell ref="Z103:AA103"/>
    <mergeCell ref="Z105:AA105"/>
    <mergeCell ref="Z87:AA87"/>
    <mergeCell ref="Z106:AA106"/>
    <mergeCell ref="Z88:AA88"/>
    <mergeCell ref="Z94:AA94"/>
    <mergeCell ref="Z95:AA95"/>
    <mergeCell ref="H6:R6"/>
    <mergeCell ref="H63:R63"/>
    <mergeCell ref="H117:R117"/>
    <mergeCell ref="K7:N7"/>
    <mergeCell ref="K64:O64"/>
    <mergeCell ref="K118:O118"/>
    <mergeCell ref="A112:P112"/>
    <mergeCell ref="A113:P113"/>
    <mergeCell ref="G15:I15"/>
    <mergeCell ref="D18:F18"/>
  </mergeCells>
  <phoneticPr fontId="0" type="noConversion"/>
  <pageMargins left="0.59055118110236227" right="0" top="0.59055118110236227" bottom="0.59055118110236227" header="0.51181102362204722" footer="0.47244094488188981"/>
  <pageSetup paperSize="9" scale="56" fitToWidth="0" fitToHeight="3" orientation="portrait" horizontalDpi="4294967294" verticalDpi="300" r:id="rId1"/>
  <headerFooter alignWithMargins="0">
    <oddFooter>&amp;L&amp;F&amp;CSeite &amp;P</oddFooter>
  </headerFooter>
  <rowBreaks count="1" manualBreakCount="1">
    <brk id="56" max="16383" man="1"/>
  </rowBreaks>
  <colBreaks count="1" manualBreakCount="1">
    <brk id="2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9"/>
  <sheetViews>
    <sheetView showZeros="0" tabSelected="1" workbookViewId="0">
      <selection activeCell="W6" sqref="W6"/>
    </sheetView>
  </sheetViews>
  <sheetFormatPr baseColWidth="10" defaultRowHeight="12.75" x14ac:dyDescent="0.2"/>
  <cols>
    <col min="1" max="1" width="25.28515625" style="10" customWidth="1"/>
    <col min="2" max="2" width="18.85546875" style="10" customWidth="1"/>
    <col min="3" max="3" width="3.7109375" style="10" customWidth="1"/>
    <col min="4" max="4" width="6" style="10" customWidth="1"/>
    <col min="5" max="7" width="14.7109375" style="10" customWidth="1"/>
    <col min="8" max="9" width="6.7109375" style="10" customWidth="1"/>
    <col min="10" max="19" width="3.7109375" style="10" customWidth="1"/>
    <col min="20" max="16384" width="11.42578125" style="10"/>
  </cols>
  <sheetData>
    <row r="1" spans="1:19" s="120" customFormat="1" ht="55.5" x14ac:dyDescent="0.2">
      <c r="A1" s="119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18" x14ac:dyDescent="0.2">
      <c r="A2" s="448" t="s">
        <v>59</v>
      </c>
      <c r="B2" s="448"/>
      <c r="C2" s="448"/>
      <c r="D2" s="448"/>
      <c r="E2" s="448"/>
      <c r="F2" s="448"/>
      <c r="G2" s="448"/>
      <c r="H2" s="448"/>
      <c r="I2" s="448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ht="23.2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s="123" customFormat="1" ht="33.75" x14ac:dyDescent="0.2">
      <c r="A7" s="449" t="s">
        <v>60</v>
      </c>
      <c r="B7" s="449"/>
      <c r="C7" s="449"/>
      <c r="D7" s="449"/>
      <c r="E7" s="449"/>
      <c r="F7" s="449"/>
      <c r="G7" s="182">
        <v>2021</v>
      </c>
      <c r="H7" s="121"/>
      <c r="I7" s="121"/>
      <c r="J7" s="122"/>
      <c r="K7" s="122"/>
      <c r="L7" s="122"/>
      <c r="M7" s="122"/>
      <c r="N7" s="122"/>
      <c r="O7" s="122"/>
      <c r="P7" s="122"/>
      <c r="Q7" s="122"/>
      <c r="R7" s="122"/>
      <c r="S7" s="122"/>
    </row>
    <row r="8" spans="1:19" ht="15.75" x14ac:dyDescent="0.2">
      <c r="S8" s="124"/>
    </row>
    <row r="9" spans="1:19" ht="15.75" x14ac:dyDescent="0.2">
      <c r="S9" s="124"/>
    </row>
    <row r="10" spans="1:19" ht="16.5" thickBot="1" x14ac:dyDescent="0.25">
      <c r="S10" s="124"/>
    </row>
    <row r="11" spans="1:19" ht="18.75" customHeight="1" thickBot="1" x14ac:dyDescent="0.25">
      <c r="A11" s="22"/>
      <c r="B11" s="125" t="s">
        <v>1</v>
      </c>
      <c r="C11" s="450"/>
      <c r="D11" s="451"/>
      <c r="E11" s="126"/>
      <c r="F11" s="126"/>
      <c r="G11" s="127"/>
      <c r="H11" s="22"/>
      <c r="I11" s="22"/>
      <c r="J11" s="22"/>
      <c r="K11" s="125"/>
      <c r="L11" s="125" t="s">
        <v>2</v>
      </c>
      <c r="M11" s="450"/>
      <c r="N11" s="451"/>
      <c r="O11" s="128"/>
      <c r="P11" s="125"/>
      <c r="Q11" s="125"/>
      <c r="R11" s="125"/>
      <c r="S11" s="126"/>
    </row>
    <row r="13" spans="1:19" ht="13.5" thickBot="1" x14ac:dyDescent="0.25"/>
    <row r="14" spans="1:19" ht="18.75" customHeight="1" thickBot="1" x14ac:dyDescent="0.25">
      <c r="H14" s="129"/>
      <c r="I14" s="129"/>
      <c r="J14" s="25"/>
      <c r="K14" s="130"/>
      <c r="L14" s="25" t="s">
        <v>61</v>
      </c>
      <c r="M14" s="345"/>
      <c r="N14" s="346"/>
      <c r="O14" s="345"/>
      <c r="P14" s="346"/>
      <c r="Q14" s="442"/>
      <c r="R14" s="347"/>
      <c r="S14" s="348"/>
    </row>
    <row r="16" spans="1:19" x14ac:dyDescent="0.2">
      <c r="H16" s="52"/>
    </row>
    <row r="17" spans="1:19" ht="13.5" thickBot="1" x14ac:dyDescent="0.25">
      <c r="G17" s="131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3.5" thickBot="1" x14ac:dyDescent="0.25">
      <c r="A18" s="132"/>
      <c r="B18" s="133"/>
      <c r="C18" s="133"/>
      <c r="D18" s="133"/>
      <c r="E18" s="134" t="s">
        <v>62</v>
      </c>
      <c r="F18" s="135" t="s">
        <v>63</v>
      </c>
      <c r="G18" s="136" t="s">
        <v>64</v>
      </c>
      <c r="H18" s="443" t="s">
        <v>65</v>
      </c>
      <c r="I18" s="444"/>
      <c r="J18" s="445"/>
      <c r="K18" s="137" t="s">
        <v>66</v>
      </c>
      <c r="L18" s="138"/>
      <c r="M18" s="138"/>
      <c r="N18" s="138"/>
      <c r="O18" s="138"/>
      <c r="P18" s="138"/>
      <c r="Q18" s="138"/>
      <c r="R18" s="138"/>
      <c r="S18" s="139"/>
    </row>
    <row r="19" spans="1:19" ht="32.1" customHeight="1" x14ac:dyDescent="0.2">
      <c r="A19" s="419" t="s">
        <v>96</v>
      </c>
      <c r="B19" s="420"/>
      <c r="C19" s="420"/>
      <c r="D19" s="421"/>
      <c r="E19" s="198"/>
      <c r="F19" s="199"/>
      <c r="G19" s="140">
        <f>SUM(E19-F19)</f>
        <v>0</v>
      </c>
      <c r="H19" s="446"/>
      <c r="I19" s="447"/>
      <c r="J19" s="141" t="s">
        <v>67</v>
      </c>
      <c r="K19" s="340">
        <f t="shared" ref="K19:K24" si="0" xml:space="preserve"> SUM(G19*H19)</f>
        <v>0</v>
      </c>
      <c r="L19" s="341"/>
      <c r="M19" s="341"/>
      <c r="N19" s="341"/>
      <c r="O19" s="341"/>
      <c r="P19" s="341"/>
      <c r="Q19" s="341"/>
      <c r="R19" s="422" t="s">
        <v>67</v>
      </c>
      <c r="S19" s="423"/>
    </row>
    <row r="20" spans="1:19" ht="32.1" customHeight="1" x14ac:dyDescent="0.2">
      <c r="A20" s="439" t="s">
        <v>68</v>
      </c>
      <c r="B20" s="440"/>
      <c r="C20" s="440"/>
      <c r="D20" s="441"/>
      <c r="E20" s="200"/>
      <c r="F20" s="200"/>
      <c r="G20" s="140">
        <f>SUM(E20-F20)</f>
        <v>0</v>
      </c>
      <c r="H20" s="376"/>
      <c r="I20" s="377"/>
      <c r="J20" s="142" t="s">
        <v>67</v>
      </c>
      <c r="K20" s="342">
        <f t="shared" si="0"/>
        <v>0</v>
      </c>
      <c r="L20" s="343"/>
      <c r="M20" s="343"/>
      <c r="N20" s="343"/>
      <c r="O20" s="343"/>
      <c r="P20" s="343"/>
      <c r="Q20" s="343"/>
      <c r="R20" s="424" t="s">
        <v>67</v>
      </c>
      <c r="S20" s="425"/>
    </row>
    <row r="21" spans="1:19" ht="32.1" customHeight="1" x14ac:dyDescent="0.2">
      <c r="A21" s="439" t="s">
        <v>97</v>
      </c>
      <c r="B21" s="440"/>
      <c r="C21" s="440"/>
      <c r="D21" s="441"/>
      <c r="E21" s="200"/>
      <c r="F21" s="200"/>
      <c r="G21" s="140">
        <f>SUM(E21-F21)</f>
        <v>0</v>
      </c>
      <c r="H21" s="376"/>
      <c r="I21" s="377"/>
      <c r="J21" s="142" t="s">
        <v>67</v>
      </c>
      <c r="K21" s="342">
        <f t="shared" si="0"/>
        <v>0</v>
      </c>
      <c r="L21" s="343"/>
      <c r="M21" s="343"/>
      <c r="N21" s="343"/>
      <c r="O21" s="343"/>
      <c r="P21" s="343"/>
      <c r="Q21" s="343"/>
      <c r="R21" s="424" t="s">
        <v>67</v>
      </c>
      <c r="S21" s="425"/>
    </row>
    <row r="22" spans="1:19" ht="32.1" customHeight="1" x14ac:dyDescent="0.2">
      <c r="A22" s="439" t="s">
        <v>69</v>
      </c>
      <c r="B22" s="440"/>
      <c r="C22" s="440"/>
      <c r="D22" s="441"/>
      <c r="E22" s="200"/>
      <c r="F22" s="200"/>
      <c r="G22" s="140">
        <f>SUM(E22-F22)</f>
        <v>0</v>
      </c>
      <c r="H22" s="376"/>
      <c r="I22" s="377"/>
      <c r="J22" s="142" t="s">
        <v>67</v>
      </c>
      <c r="K22" s="342">
        <f t="shared" si="0"/>
        <v>0</v>
      </c>
      <c r="L22" s="343"/>
      <c r="M22" s="343"/>
      <c r="N22" s="343"/>
      <c r="O22" s="343"/>
      <c r="P22" s="343"/>
      <c r="Q22" s="343"/>
      <c r="R22" s="424" t="s">
        <v>67</v>
      </c>
      <c r="S22" s="425"/>
    </row>
    <row r="23" spans="1:19" ht="32.1" customHeight="1" x14ac:dyDescent="0.2">
      <c r="A23" s="439" t="s">
        <v>70</v>
      </c>
      <c r="B23" s="440"/>
      <c r="C23" s="440"/>
      <c r="D23" s="441"/>
      <c r="E23" s="200"/>
      <c r="F23" s="201"/>
      <c r="G23" s="143">
        <f>E23</f>
        <v>0</v>
      </c>
      <c r="H23" s="376"/>
      <c r="I23" s="377"/>
      <c r="J23" s="144" t="s">
        <v>67</v>
      </c>
      <c r="K23" s="342">
        <f t="shared" si="0"/>
        <v>0</v>
      </c>
      <c r="L23" s="343"/>
      <c r="M23" s="343"/>
      <c r="N23" s="343"/>
      <c r="O23" s="343"/>
      <c r="P23" s="343"/>
      <c r="Q23" s="343"/>
      <c r="R23" s="424" t="s">
        <v>67</v>
      </c>
      <c r="S23" s="425"/>
    </row>
    <row r="24" spans="1:19" ht="32.1" customHeight="1" thickBot="1" x14ac:dyDescent="0.25">
      <c r="A24" s="429" t="s">
        <v>71</v>
      </c>
      <c r="B24" s="430"/>
      <c r="C24" s="430"/>
      <c r="D24" s="431"/>
      <c r="E24" s="202"/>
      <c r="F24" s="203"/>
      <c r="G24" s="145">
        <f>E24</f>
        <v>0</v>
      </c>
      <c r="H24" s="432"/>
      <c r="I24" s="433"/>
      <c r="J24" s="146" t="s">
        <v>67</v>
      </c>
      <c r="K24" s="384">
        <f t="shared" si="0"/>
        <v>0</v>
      </c>
      <c r="L24" s="385"/>
      <c r="M24" s="385"/>
      <c r="N24" s="385"/>
      <c r="O24" s="385"/>
      <c r="P24" s="385"/>
      <c r="Q24" s="385"/>
      <c r="R24" s="386" t="s">
        <v>67</v>
      </c>
      <c r="S24" s="387"/>
    </row>
    <row r="25" spans="1:19" ht="36" customHeight="1" thickBot="1" x14ac:dyDescent="0.25">
      <c r="A25" s="434" t="s">
        <v>72</v>
      </c>
      <c r="B25" s="435"/>
      <c r="C25" s="154"/>
      <c r="D25" s="154"/>
      <c r="E25" s="204">
        <f>SUM(E19:E24)</f>
        <v>0</v>
      </c>
      <c r="F25" s="205">
        <f>SUM(F19:F24)</f>
        <v>0</v>
      </c>
      <c r="G25" s="204">
        <f>SUM(G19:G24)</f>
        <v>0</v>
      </c>
      <c r="H25" s="436"/>
      <c r="I25" s="437"/>
      <c r="J25" s="438"/>
      <c r="K25" s="338">
        <f>SUM(K19:P24)</f>
        <v>0</v>
      </c>
      <c r="L25" s="339"/>
      <c r="M25" s="339"/>
      <c r="N25" s="339"/>
      <c r="O25" s="339"/>
      <c r="P25" s="339"/>
      <c r="Q25" s="339"/>
      <c r="R25" s="336" t="s">
        <v>67</v>
      </c>
      <c r="S25" s="337"/>
    </row>
    <row r="26" spans="1:19" ht="36" customHeight="1" thickBot="1" x14ac:dyDescent="0.25">
      <c r="A26" s="197" t="s">
        <v>100</v>
      </c>
      <c r="B26" s="194"/>
      <c r="C26" s="80"/>
      <c r="D26" s="80"/>
      <c r="E26" s="195"/>
      <c r="F26" s="196"/>
      <c r="G26" s="148">
        <f>G25</f>
        <v>0</v>
      </c>
      <c r="H26" s="334">
        <v>0.19</v>
      </c>
      <c r="I26" s="335"/>
      <c r="J26" s="149" t="s">
        <v>67</v>
      </c>
      <c r="K26" s="338">
        <f>G26*H26</f>
        <v>0</v>
      </c>
      <c r="L26" s="339"/>
      <c r="M26" s="339"/>
      <c r="N26" s="339"/>
      <c r="O26" s="339"/>
      <c r="P26" s="339"/>
      <c r="Q26" s="339"/>
      <c r="R26" s="336" t="s">
        <v>67</v>
      </c>
      <c r="S26" s="337"/>
    </row>
    <row r="27" spans="1:19" ht="32.1" customHeight="1" x14ac:dyDescent="0.2">
      <c r="A27" s="419" t="s">
        <v>73</v>
      </c>
      <c r="B27" s="420"/>
      <c r="C27" s="420"/>
      <c r="D27" s="420"/>
      <c r="E27" s="420"/>
      <c r="F27" s="421"/>
      <c r="G27" s="426" t="s">
        <v>102</v>
      </c>
      <c r="H27" s="427"/>
      <c r="I27" s="427"/>
      <c r="J27" s="428"/>
      <c r="K27" s="340"/>
      <c r="L27" s="341"/>
      <c r="M27" s="341"/>
      <c r="N27" s="341"/>
      <c r="O27" s="341"/>
      <c r="P27" s="341"/>
      <c r="Q27" s="341"/>
      <c r="R27" s="422" t="s">
        <v>67</v>
      </c>
      <c r="S27" s="423"/>
    </row>
    <row r="28" spans="1:19" ht="32.1" customHeight="1" x14ac:dyDescent="0.2">
      <c r="A28" s="407" t="s">
        <v>74</v>
      </c>
      <c r="B28" s="408"/>
      <c r="C28" s="408"/>
      <c r="D28" s="408"/>
      <c r="E28" s="408"/>
      <c r="F28" s="409"/>
      <c r="G28" s="150"/>
      <c r="H28" s="392">
        <v>5</v>
      </c>
      <c r="I28" s="393"/>
      <c r="J28" s="151" t="s">
        <v>67</v>
      </c>
      <c r="K28" s="342">
        <f xml:space="preserve"> SUM(G28*H28)</f>
        <v>0</v>
      </c>
      <c r="L28" s="343"/>
      <c r="M28" s="343"/>
      <c r="N28" s="343"/>
      <c r="O28" s="343"/>
      <c r="P28" s="343"/>
      <c r="Q28" s="343"/>
      <c r="R28" s="424" t="s">
        <v>67</v>
      </c>
      <c r="S28" s="425"/>
    </row>
    <row r="29" spans="1:19" ht="32.1" customHeight="1" x14ac:dyDescent="0.2">
      <c r="A29" s="407" t="s">
        <v>75</v>
      </c>
      <c r="B29" s="408"/>
      <c r="C29" s="408"/>
      <c r="D29" s="408"/>
      <c r="E29" s="408"/>
      <c r="F29" s="409"/>
      <c r="G29" s="410" t="s">
        <v>101</v>
      </c>
      <c r="H29" s="411"/>
      <c r="I29" s="411"/>
      <c r="J29" s="411"/>
      <c r="K29" s="412"/>
      <c r="L29" s="412"/>
      <c r="M29" s="412"/>
      <c r="N29" s="412"/>
      <c r="O29" s="412"/>
      <c r="P29" s="412"/>
      <c r="Q29" s="411"/>
      <c r="R29" s="411"/>
      <c r="S29" s="413"/>
    </row>
    <row r="30" spans="1:19" ht="32.1" customHeight="1" thickBot="1" x14ac:dyDescent="0.25">
      <c r="A30" s="414" t="s">
        <v>76</v>
      </c>
      <c r="B30" s="415"/>
      <c r="C30" s="415"/>
      <c r="D30" s="415"/>
      <c r="E30" s="415"/>
      <c r="F30" s="416"/>
      <c r="G30" s="152"/>
      <c r="H30" s="417">
        <v>3.5</v>
      </c>
      <c r="I30" s="418"/>
      <c r="J30" s="153" t="s">
        <v>67</v>
      </c>
      <c r="K30" s="384">
        <f xml:space="preserve"> SUM(G30*H30)</f>
        <v>0</v>
      </c>
      <c r="L30" s="385"/>
      <c r="M30" s="385"/>
      <c r="N30" s="385"/>
      <c r="O30" s="385"/>
      <c r="P30" s="385"/>
      <c r="Q30" s="385"/>
      <c r="R30" s="386" t="s">
        <v>67</v>
      </c>
      <c r="S30" s="387"/>
    </row>
    <row r="31" spans="1:19" ht="36" customHeight="1" thickBot="1" x14ac:dyDescent="0.25">
      <c r="A31" s="394" t="s">
        <v>77</v>
      </c>
      <c r="B31" s="395"/>
      <c r="C31" s="396"/>
      <c r="D31" s="396"/>
      <c r="E31" s="396"/>
      <c r="F31" s="396"/>
      <c r="G31" s="397"/>
      <c r="H31" s="397"/>
      <c r="I31" s="397"/>
      <c r="J31" s="398"/>
      <c r="K31" s="338">
        <f>SUM(K27+K28+K30)</f>
        <v>0</v>
      </c>
      <c r="L31" s="339"/>
      <c r="M31" s="339"/>
      <c r="N31" s="339"/>
      <c r="O31" s="339"/>
      <c r="P31" s="339"/>
      <c r="Q31" s="339"/>
      <c r="R31" s="399" t="s">
        <v>67</v>
      </c>
      <c r="S31" s="400"/>
    </row>
    <row r="32" spans="1:19" ht="32.1" customHeight="1" x14ac:dyDescent="0.2">
      <c r="A32" s="401" t="s">
        <v>78</v>
      </c>
      <c r="B32" s="402"/>
      <c r="C32" s="403" t="s">
        <v>79</v>
      </c>
      <c r="D32" s="403"/>
      <c r="E32" s="403"/>
      <c r="F32" s="404"/>
      <c r="G32" s="156"/>
      <c r="H32" s="334">
        <v>80</v>
      </c>
      <c r="I32" s="335"/>
      <c r="J32" s="151" t="s">
        <v>67</v>
      </c>
      <c r="K32" s="340">
        <f xml:space="preserve"> SUM(G32*H32)</f>
        <v>0</v>
      </c>
      <c r="L32" s="341"/>
      <c r="M32" s="341"/>
      <c r="N32" s="341"/>
      <c r="O32" s="341"/>
      <c r="P32" s="341"/>
      <c r="Q32" s="341"/>
      <c r="R32" s="405" t="s">
        <v>67</v>
      </c>
      <c r="S32" s="406"/>
    </row>
    <row r="33" spans="1:19" ht="32.1" customHeight="1" x14ac:dyDescent="0.2">
      <c r="A33" s="157"/>
      <c r="B33" s="388" t="s">
        <v>80</v>
      </c>
      <c r="C33" s="388"/>
      <c r="D33" s="388"/>
      <c r="E33" s="388"/>
      <c r="F33" s="389"/>
      <c r="G33" s="158"/>
      <c r="H33" s="392">
        <v>80</v>
      </c>
      <c r="I33" s="393"/>
      <c r="J33" s="144" t="s">
        <v>67</v>
      </c>
      <c r="K33" s="342">
        <f t="shared" ref="K33:K41" si="1" xml:space="preserve"> SUM(G33*H33)</f>
        <v>0</v>
      </c>
      <c r="L33" s="343"/>
      <c r="M33" s="343"/>
      <c r="N33" s="343"/>
      <c r="O33" s="343"/>
      <c r="P33" s="343"/>
      <c r="Q33" s="343"/>
      <c r="R33" s="378" t="s">
        <v>67</v>
      </c>
      <c r="S33" s="379"/>
    </row>
    <row r="34" spans="1:19" ht="32.1" customHeight="1" x14ac:dyDescent="0.2">
      <c r="A34" s="157"/>
      <c r="B34" s="388" t="s">
        <v>81</v>
      </c>
      <c r="C34" s="388"/>
      <c r="D34" s="388"/>
      <c r="E34" s="388"/>
      <c r="F34" s="389"/>
      <c r="G34" s="158"/>
      <c r="H34" s="392">
        <v>60</v>
      </c>
      <c r="I34" s="393"/>
      <c r="J34" s="144" t="s">
        <v>67</v>
      </c>
      <c r="K34" s="342">
        <f t="shared" si="1"/>
        <v>0</v>
      </c>
      <c r="L34" s="343"/>
      <c r="M34" s="343"/>
      <c r="N34" s="343"/>
      <c r="O34" s="343"/>
      <c r="P34" s="343"/>
      <c r="Q34" s="343"/>
      <c r="R34" s="378" t="s">
        <v>67</v>
      </c>
      <c r="S34" s="379"/>
    </row>
    <row r="35" spans="1:19" ht="32.1" customHeight="1" x14ac:dyDescent="0.2">
      <c r="A35" s="157"/>
      <c r="B35" s="388" t="s">
        <v>82</v>
      </c>
      <c r="C35" s="388"/>
      <c r="D35" s="388"/>
      <c r="E35" s="388"/>
      <c r="F35" s="389"/>
      <c r="G35" s="158"/>
      <c r="H35" s="392">
        <v>60</v>
      </c>
      <c r="I35" s="393"/>
      <c r="J35" s="144" t="s">
        <v>67</v>
      </c>
      <c r="K35" s="342">
        <f xml:space="preserve"> SUM(G35*H35)</f>
        <v>0</v>
      </c>
      <c r="L35" s="343"/>
      <c r="M35" s="343"/>
      <c r="N35" s="343"/>
      <c r="O35" s="343"/>
      <c r="P35" s="343"/>
      <c r="Q35" s="343"/>
      <c r="R35" s="159" t="s">
        <v>67</v>
      </c>
      <c r="S35" s="160"/>
    </row>
    <row r="36" spans="1:19" ht="32.1" customHeight="1" x14ac:dyDescent="0.2">
      <c r="A36" s="157"/>
      <c r="B36" s="388" t="s">
        <v>83</v>
      </c>
      <c r="C36" s="388"/>
      <c r="D36" s="388"/>
      <c r="E36" s="388"/>
      <c r="F36" s="389"/>
      <c r="G36" s="158"/>
      <c r="H36" s="392">
        <v>40</v>
      </c>
      <c r="I36" s="393"/>
      <c r="J36" s="144" t="s">
        <v>67</v>
      </c>
      <c r="K36" s="342">
        <f t="shared" si="1"/>
        <v>0</v>
      </c>
      <c r="L36" s="343"/>
      <c r="M36" s="343"/>
      <c r="N36" s="343"/>
      <c r="O36" s="343"/>
      <c r="P36" s="343"/>
      <c r="Q36" s="343"/>
      <c r="R36" s="378" t="s">
        <v>67</v>
      </c>
      <c r="S36" s="379"/>
    </row>
    <row r="37" spans="1:19" ht="32.1" customHeight="1" x14ac:dyDescent="0.2">
      <c r="A37" s="390" t="s">
        <v>84</v>
      </c>
      <c r="B37" s="391"/>
      <c r="C37" s="388" t="s">
        <v>85</v>
      </c>
      <c r="D37" s="388"/>
      <c r="E37" s="388"/>
      <c r="F37" s="389"/>
      <c r="G37" s="158"/>
      <c r="H37" s="376"/>
      <c r="I37" s="377"/>
      <c r="J37" s="151" t="s">
        <v>67</v>
      </c>
      <c r="K37" s="342">
        <f t="shared" si="1"/>
        <v>0</v>
      </c>
      <c r="L37" s="343"/>
      <c r="M37" s="343"/>
      <c r="N37" s="343"/>
      <c r="O37" s="343"/>
      <c r="P37" s="343"/>
      <c r="Q37" s="343"/>
      <c r="R37" s="378" t="s">
        <v>67</v>
      </c>
      <c r="S37" s="379"/>
    </row>
    <row r="38" spans="1:19" ht="32.1" customHeight="1" x14ac:dyDescent="0.2">
      <c r="A38" s="157"/>
      <c r="B38" s="388" t="s">
        <v>86</v>
      </c>
      <c r="C38" s="388"/>
      <c r="D38" s="388"/>
      <c r="E38" s="388"/>
      <c r="F38" s="389"/>
      <c r="G38" s="158"/>
      <c r="H38" s="376"/>
      <c r="I38" s="377"/>
      <c r="J38" s="144" t="s">
        <v>67</v>
      </c>
      <c r="K38" s="342">
        <f t="shared" si="1"/>
        <v>0</v>
      </c>
      <c r="L38" s="343"/>
      <c r="M38" s="343"/>
      <c r="N38" s="343"/>
      <c r="O38" s="343"/>
      <c r="P38" s="343"/>
      <c r="Q38" s="343"/>
      <c r="R38" s="378" t="s">
        <v>67</v>
      </c>
      <c r="S38" s="379"/>
    </row>
    <row r="39" spans="1:19" ht="32.1" customHeight="1" x14ac:dyDescent="0.2">
      <c r="A39" s="157"/>
      <c r="B39" s="388" t="s">
        <v>87</v>
      </c>
      <c r="C39" s="388"/>
      <c r="D39" s="388"/>
      <c r="E39" s="388"/>
      <c r="F39" s="389"/>
      <c r="G39" s="158"/>
      <c r="H39" s="376"/>
      <c r="I39" s="377"/>
      <c r="J39" s="144" t="s">
        <v>67</v>
      </c>
      <c r="K39" s="342">
        <f t="shared" si="1"/>
        <v>0</v>
      </c>
      <c r="L39" s="343"/>
      <c r="M39" s="343"/>
      <c r="N39" s="343"/>
      <c r="O39" s="343"/>
      <c r="P39" s="343"/>
      <c r="Q39" s="343"/>
      <c r="R39" s="378" t="s">
        <v>67</v>
      </c>
      <c r="S39" s="379"/>
    </row>
    <row r="40" spans="1:19" ht="32.1" customHeight="1" x14ac:dyDescent="0.2">
      <c r="A40" s="372"/>
      <c r="B40" s="373"/>
      <c r="C40" s="374"/>
      <c r="D40" s="374"/>
      <c r="E40" s="374"/>
      <c r="F40" s="375"/>
      <c r="G40" s="158"/>
      <c r="H40" s="376"/>
      <c r="I40" s="377"/>
      <c r="J40" s="144" t="s">
        <v>67</v>
      </c>
      <c r="K40" s="342">
        <f t="shared" si="1"/>
        <v>0</v>
      </c>
      <c r="L40" s="343"/>
      <c r="M40" s="343"/>
      <c r="N40" s="343"/>
      <c r="O40" s="343"/>
      <c r="P40" s="343"/>
      <c r="Q40" s="343"/>
      <c r="R40" s="378" t="s">
        <v>67</v>
      </c>
      <c r="S40" s="379"/>
    </row>
    <row r="41" spans="1:19" ht="32.1" customHeight="1" thickBot="1" x14ac:dyDescent="0.25">
      <c r="A41" s="161"/>
      <c r="B41" s="380"/>
      <c r="C41" s="380"/>
      <c r="D41" s="380"/>
      <c r="E41" s="380"/>
      <c r="F41" s="381"/>
      <c r="G41" s="162"/>
      <c r="H41" s="382"/>
      <c r="I41" s="383"/>
      <c r="J41" s="146" t="s">
        <v>67</v>
      </c>
      <c r="K41" s="384">
        <f t="shared" si="1"/>
        <v>0</v>
      </c>
      <c r="L41" s="385"/>
      <c r="M41" s="385"/>
      <c r="N41" s="385"/>
      <c r="O41" s="385"/>
      <c r="P41" s="385"/>
      <c r="Q41" s="385"/>
      <c r="R41" s="386" t="s">
        <v>67</v>
      </c>
      <c r="S41" s="387"/>
    </row>
    <row r="42" spans="1:19" ht="36" customHeight="1" thickBot="1" x14ac:dyDescent="0.25">
      <c r="A42" s="362" t="s">
        <v>88</v>
      </c>
      <c r="B42" s="363"/>
      <c r="C42" s="147"/>
      <c r="D42" s="147"/>
      <c r="E42" s="147"/>
      <c r="F42" s="155"/>
      <c r="G42" s="163">
        <f>SUM(G32:G41)</f>
        <v>0</v>
      </c>
      <c r="H42" s="349"/>
      <c r="I42" s="349"/>
      <c r="J42" s="349"/>
      <c r="K42" s="338">
        <f>SUM(K32:Q41)</f>
        <v>0</v>
      </c>
      <c r="L42" s="339"/>
      <c r="M42" s="339"/>
      <c r="N42" s="339"/>
      <c r="O42" s="339"/>
      <c r="P42" s="339"/>
      <c r="Q42" s="339"/>
      <c r="R42" s="364" t="s">
        <v>67</v>
      </c>
      <c r="S42" s="365"/>
    </row>
    <row r="43" spans="1:19" ht="36" customHeight="1" thickBot="1" x14ac:dyDescent="0.25">
      <c r="A43" s="366" t="s">
        <v>89</v>
      </c>
      <c r="B43" s="367"/>
      <c r="C43" s="154"/>
      <c r="D43" s="154"/>
      <c r="E43" s="154"/>
      <c r="F43" s="154"/>
      <c r="G43" s="154"/>
      <c r="H43" s="154"/>
      <c r="I43" s="154"/>
      <c r="J43" s="165"/>
      <c r="K43" s="368">
        <f>SUM(K25+K26+K31+K42)</f>
        <v>0</v>
      </c>
      <c r="L43" s="369"/>
      <c r="M43" s="369"/>
      <c r="N43" s="369"/>
      <c r="O43" s="369"/>
      <c r="P43" s="369"/>
      <c r="Q43" s="369"/>
      <c r="R43" s="370" t="s">
        <v>67</v>
      </c>
      <c r="S43" s="371"/>
    </row>
    <row r="44" spans="1:19" ht="18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5"/>
      <c r="K44" s="130"/>
      <c r="L44" s="130"/>
      <c r="M44" s="130"/>
      <c r="N44" s="130"/>
      <c r="O44" s="130"/>
      <c r="P44" s="130"/>
      <c r="Q44" s="166"/>
      <c r="R44" s="166"/>
      <c r="S44" s="166"/>
    </row>
    <row r="45" spans="1:19" ht="18.75" customHeight="1" thickBo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5"/>
      <c r="K45" s="130"/>
      <c r="L45" s="130"/>
      <c r="M45" s="130"/>
      <c r="N45" s="130"/>
      <c r="O45" s="130"/>
      <c r="P45" s="130"/>
      <c r="Q45" s="166"/>
      <c r="R45" s="166"/>
      <c r="S45" s="166"/>
    </row>
    <row r="46" spans="1:19" ht="18.75" customHeight="1" thickBo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5"/>
      <c r="K46" s="130"/>
      <c r="L46" s="125" t="s">
        <v>90</v>
      </c>
      <c r="M46" s="345"/>
      <c r="N46" s="346"/>
      <c r="O46" s="345"/>
      <c r="P46" s="346"/>
      <c r="Q46" s="347"/>
      <c r="R46" s="347"/>
      <c r="S46" s="348"/>
    </row>
    <row r="47" spans="1:19" ht="18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5"/>
      <c r="K47" s="130"/>
      <c r="L47" s="130"/>
      <c r="M47" s="130"/>
      <c r="N47" s="130"/>
      <c r="O47" s="130"/>
      <c r="P47" s="130"/>
      <c r="Q47" s="166"/>
      <c r="R47" s="166"/>
      <c r="S47" s="166"/>
    </row>
    <row r="48" spans="1:19" ht="18" customHeight="1" thickBo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5"/>
      <c r="K48" s="130"/>
      <c r="L48" s="130"/>
      <c r="M48" s="130"/>
      <c r="N48" s="130"/>
      <c r="O48" s="130"/>
      <c r="P48" s="130"/>
      <c r="Q48" s="166"/>
      <c r="R48" s="166"/>
      <c r="S48" s="166"/>
    </row>
    <row r="49" spans="1:19" ht="18.75" customHeight="1" thickBot="1" x14ac:dyDescent="0.25">
      <c r="A49" s="12"/>
      <c r="B49" s="12"/>
      <c r="C49" s="167"/>
      <c r="D49" s="167"/>
      <c r="E49" s="167"/>
      <c r="F49" s="167"/>
      <c r="G49" s="167"/>
      <c r="H49" s="168"/>
      <c r="I49" s="168"/>
      <c r="J49" s="125"/>
      <c r="K49" s="125"/>
      <c r="L49" s="125" t="s">
        <v>91</v>
      </c>
      <c r="M49" s="345"/>
      <c r="N49" s="346"/>
      <c r="O49" s="345"/>
      <c r="P49" s="346"/>
      <c r="Q49" s="347"/>
      <c r="R49" s="347"/>
      <c r="S49" s="348"/>
    </row>
    <row r="50" spans="1:19" ht="18" customHeight="1" x14ac:dyDescent="0.2">
      <c r="A50" s="12"/>
      <c r="B50" s="12"/>
      <c r="C50" s="12"/>
      <c r="D50" s="12"/>
      <c r="E50" s="12"/>
      <c r="F50" s="12"/>
      <c r="G50" s="12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70"/>
    </row>
    <row r="51" spans="1:19" ht="18" customHeight="1" x14ac:dyDescent="0.2">
      <c r="A51" s="349"/>
      <c r="B51" s="349"/>
      <c r="C51" s="350"/>
      <c r="D51" s="171"/>
      <c r="E51" s="171"/>
      <c r="F51" s="353"/>
      <c r="G51" s="354"/>
      <c r="H51" s="354"/>
      <c r="I51" s="354"/>
      <c r="J51" s="354"/>
      <c r="K51" s="354"/>
      <c r="L51" s="354"/>
      <c r="M51" s="354"/>
      <c r="N51" s="354"/>
      <c r="O51" s="354"/>
      <c r="P51" s="354"/>
      <c r="Q51" s="354"/>
      <c r="R51" s="354"/>
      <c r="S51" s="354"/>
    </row>
    <row r="52" spans="1:19" ht="18" customHeight="1" x14ac:dyDescent="0.2">
      <c r="A52" s="351"/>
      <c r="B52" s="351"/>
      <c r="C52" s="352"/>
      <c r="D52" s="172"/>
      <c r="E52" s="173" t="s">
        <v>92</v>
      </c>
      <c r="F52" s="355"/>
      <c r="G52" s="356"/>
      <c r="H52" s="356"/>
      <c r="I52" s="356"/>
      <c r="J52" s="356"/>
      <c r="K52" s="356"/>
      <c r="L52" s="356"/>
      <c r="M52" s="356"/>
      <c r="N52" s="356"/>
      <c r="O52" s="356"/>
      <c r="P52" s="356"/>
      <c r="Q52" s="356"/>
      <c r="R52" s="356"/>
      <c r="S52" s="356"/>
    </row>
    <row r="53" spans="1:19" ht="12" customHeight="1" x14ac:dyDescent="0.2">
      <c r="A53" s="12"/>
      <c r="B53" s="349" t="s">
        <v>93</v>
      </c>
      <c r="C53" s="349"/>
      <c r="D53" s="164"/>
      <c r="E53" s="164"/>
      <c r="F53" s="349"/>
      <c r="G53" s="349"/>
      <c r="H53" s="349"/>
      <c r="I53" s="349"/>
      <c r="J53" s="349"/>
      <c r="K53" s="349"/>
      <c r="L53" s="174"/>
      <c r="M53" s="357"/>
      <c r="N53" s="357"/>
      <c r="O53" s="357"/>
      <c r="P53" s="357"/>
      <c r="Q53" s="357"/>
      <c r="R53" s="357"/>
      <c r="S53" s="357"/>
    </row>
    <row r="54" spans="1:19" ht="18" customHeight="1" x14ac:dyDescent="0.2">
      <c r="A54" s="12"/>
      <c r="B54" s="12"/>
      <c r="C54" s="175"/>
      <c r="D54" s="175"/>
      <c r="E54" s="175"/>
      <c r="F54" s="175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2"/>
    </row>
    <row r="55" spans="1:19" ht="18" customHeight="1" x14ac:dyDescent="0.2">
      <c r="A55" s="12"/>
      <c r="B55" s="12"/>
      <c r="C55" s="175"/>
      <c r="D55" s="175"/>
      <c r="E55" s="175"/>
      <c r="F55" s="175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2"/>
    </row>
    <row r="56" spans="1:19" ht="18" customHeight="1" x14ac:dyDescent="0.2">
      <c r="A56" s="12"/>
      <c r="B56" s="12"/>
      <c r="C56" s="175"/>
      <c r="D56" s="175"/>
      <c r="E56" s="175"/>
      <c r="F56" s="175"/>
      <c r="G56" s="358"/>
      <c r="H56" s="358"/>
      <c r="I56" s="358"/>
      <c r="J56" s="358"/>
      <c r="K56" s="358"/>
      <c r="L56" s="358"/>
      <c r="M56" s="358"/>
      <c r="N56" s="358"/>
      <c r="O56" s="174"/>
      <c r="P56" s="174"/>
      <c r="Q56" s="174"/>
      <c r="R56" s="174"/>
      <c r="S56" s="174"/>
    </row>
    <row r="57" spans="1:19" ht="18" customHeight="1" x14ac:dyDescent="0.2">
      <c r="A57" s="360"/>
      <c r="B57" s="360"/>
      <c r="C57" s="361" t="s">
        <v>94</v>
      </c>
      <c r="D57" s="361"/>
      <c r="E57" s="177"/>
      <c r="F57" s="178"/>
      <c r="G57" s="359"/>
      <c r="H57" s="359"/>
      <c r="I57" s="359"/>
      <c r="J57" s="359"/>
      <c r="K57" s="359"/>
      <c r="L57" s="359"/>
      <c r="M57" s="359"/>
      <c r="N57" s="359"/>
      <c r="O57" s="174"/>
      <c r="P57" s="174"/>
      <c r="Q57" s="174"/>
      <c r="R57" s="174"/>
      <c r="S57" s="174"/>
    </row>
    <row r="58" spans="1:19" x14ac:dyDescent="0.2">
      <c r="G58" s="344" t="s">
        <v>26</v>
      </c>
      <c r="H58" s="344"/>
      <c r="I58" s="344"/>
      <c r="J58" s="344"/>
      <c r="K58" s="344"/>
      <c r="L58" s="344"/>
      <c r="M58" s="344"/>
      <c r="N58" s="344"/>
      <c r="O58" s="179"/>
      <c r="P58" s="180"/>
      <c r="Q58" s="180"/>
      <c r="R58" s="180"/>
      <c r="S58" s="181" t="s">
        <v>95</v>
      </c>
    </row>
    <row r="59" spans="1:19" x14ac:dyDescent="0.2">
      <c r="S59" s="181"/>
    </row>
  </sheetData>
  <mergeCells count="121">
    <mergeCell ref="A2:I2"/>
    <mergeCell ref="A7:F7"/>
    <mergeCell ref="C11:D11"/>
    <mergeCell ref="M11:N11"/>
    <mergeCell ref="M14:N14"/>
    <mergeCell ref="O14:P14"/>
    <mergeCell ref="Q14:S14"/>
    <mergeCell ref="H18:J18"/>
    <mergeCell ref="A19:D19"/>
    <mergeCell ref="H19:I19"/>
    <mergeCell ref="K19:Q19"/>
    <mergeCell ref="R19:S19"/>
    <mergeCell ref="A20:D20"/>
    <mergeCell ref="H20:I20"/>
    <mergeCell ref="K20:Q20"/>
    <mergeCell ref="R20:S20"/>
    <mergeCell ref="A21:D21"/>
    <mergeCell ref="H21:I21"/>
    <mergeCell ref="K21:Q21"/>
    <mergeCell ref="R21:S21"/>
    <mergeCell ref="A22:D22"/>
    <mergeCell ref="H22:I22"/>
    <mergeCell ref="K22:Q22"/>
    <mergeCell ref="R22:S22"/>
    <mergeCell ref="A23:D23"/>
    <mergeCell ref="H23:I23"/>
    <mergeCell ref="K23:Q23"/>
    <mergeCell ref="R23:S23"/>
    <mergeCell ref="A24:D24"/>
    <mergeCell ref="H24:I24"/>
    <mergeCell ref="K24:Q24"/>
    <mergeCell ref="R24:S24"/>
    <mergeCell ref="A25:B25"/>
    <mergeCell ref="H25:J25"/>
    <mergeCell ref="K25:Q25"/>
    <mergeCell ref="R25:S25"/>
    <mergeCell ref="A27:F27"/>
    <mergeCell ref="R27:S27"/>
    <mergeCell ref="A28:F28"/>
    <mergeCell ref="H28:I28"/>
    <mergeCell ref="R28:S28"/>
    <mergeCell ref="G27:J27"/>
    <mergeCell ref="A29:F29"/>
    <mergeCell ref="G29:S29"/>
    <mergeCell ref="A30:F30"/>
    <mergeCell ref="H30:I30"/>
    <mergeCell ref="R30:S30"/>
    <mergeCell ref="K30:Q30"/>
    <mergeCell ref="A31:B31"/>
    <mergeCell ref="C31:J31"/>
    <mergeCell ref="K31:Q31"/>
    <mergeCell ref="R31:S31"/>
    <mergeCell ref="A32:B32"/>
    <mergeCell ref="C32:F32"/>
    <mergeCell ref="H32:I32"/>
    <mergeCell ref="K32:Q32"/>
    <mergeCell ref="R32:S32"/>
    <mergeCell ref="B33:F33"/>
    <mergeCell ref="H33:I33"/>
    <mergeCell ref="K33:Q33"/>
    <mergeCell ref="R33:S33"/>
    <mergeCell ref="B34:F34"/>
    <mergeCell ref="H34:I34"/>
    <mergeCell ref="K34:Q34"/>
    <mergeCell ref="R34:S34"/>
    <mergeCell ref="B35:F35"/>
    <mergeCell ref="H35:I35"/>
    <mergeCell ref="K35:Q35"/>
    <mergeCell ref="B36:F36"/>
    <mergeCell ref="H36:I36"/>
    <mergeCell ref="K36:Q36"/>
    <mergeCell ref="R36:S36"/>
    <mergeCell ref="A37:B37"/>
    <mergeCell ref="C37:F37"/>
    <mergeCell ref="H37:I37"/>
    <mergeCell ref="K37:Q37"/>
    <mergeCell ref="R37:S37"/>
    <mergeCell ref="B38:F38"/>
    <mergeCell ref="H38:I38"/>
    <mergeCell ref="K38:Q38"/>
    <mergeCell ref="R38:S38"/>
    <mergeCell ref="B39:F39"/>
    <mergeCell ref="H39:I39"/>
    <mergeCell ref="K39:Q39"/>
    <mergeCell ref="R39:S39"/>
    <mergeCell ref="A40:B40"/>
    <mergeCell ref="C40:F40"/>
    <mergeCell ref="H40:I40"/>
    <mergeCell ref="K40:Q40"/>
    <mergeCell ref="R40:S40"/>
    <mergeCell ref="B41:F41"/>
    <mergeCell ref="H41:I41"/>
    <mergeCell ref="K41:Q41"/>
    <mergeCell ref="R41:S41"/>
    <mergeCell ref="O49:P49"/>
    <mergeCell ref="Q49:S49"/>
    <mergeCell ref="A42:B42"/>
    <mergeCell ref="H42:J42"/>
    <mergeCell ref="K42:Q42"/>
    <mergeCell ref="R42:S42"/>
    <mergeCell ref="A43:B43"/>
    <mergeCell ref="K43:Q43"/>
    <mergeCell ref="R43:S43"/>
    <mergeCell ref="A51:C52"/>
    <mergeCell ref="F51:S52"/>
    <mergeCell ref="B53:C53"/>
    <mergeCell ref="F53:K53"/>
    <mergeCell ref="M53:S53"/>
    <mergeCell ref="G56:N57"/>
    <mergeCell ref="A57:B57"/>
    <mergeCell ref="C57:D57"/>
    <mergeCell ref="H26:I26"/>
    <mergeCell ref="R26:S26"/>
    <mergeCell ref="K26:Q26"/>
    <mergeCell ref="K27:Q27"/>
    <mergeCell ref="K28:Q28"/>
    <mergeCell ref="G58:N58"/>
    <mergeCell ref="M46:N46"/>
    <mergeCell ref="O46:P46"/>
    <mergeCell ref="Q46:S46"/>
    <mergeCell ref="M49:N49"/>
  </mergeCells>
  <pageMargins left="0.9055118110236221" right="0.31496062992125984" top="0.39370078740157483" bottom="0.39370078740157483" header="0.31496062992125984" footer="0.31496062992125984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Stärkemeldung Verbandsgruppe</vt:lpstr>
      <vt:lpstr>Abrechnung Verbandsgruppe</vt:lpstr>
      <vt:lpstr>'Stärkemeldung Verbandsgruppe'!Druckbereich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Stärkemeldung  VG</dc:title>
  <dc:creator>umodrow@t-online.de</dc:creator>
  <cp:lastModifiedBy>homil</cp:lastModifiedBy>
  <cp:lastPrinted>2019-12-01T12:14:22Z</cp:lastPrinted>
  <dcterms:created xsi:type="dcterms:W3CDTF">2001-09-09T19:10:19Z</dcterms:created>
  <dcterms:modified xsi:type="dcterms:W3CDTF">2020-10-29T20:41:01Z</dcterms:modified>
</cp:coreProperties>
</file>