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il\Documents\Skat\DSkV\Stärkemeldungen\"/>
    </mc:Choice>
  </mc:AlternateContent>
  <xr:revisionPtr revIDLastSave="0" documentId="13_ncr:1_{7F3F085C-33DD-4898-BBDB-616350C6FA97}" xr6:coauthVersionLast="45" xr6:coauthVersionMax="45" xr10:uidLastSave="{00000000-0000-0000-0000-000000000000}"/>
  <bookViews>
    <workbookView xWindow="-120" yWindow="-120" windowWidth="24240" windowHeight="13140" firstSheet="1" activeTab="3" xr2:uid="{00000000-000D-0000-FFFF-FFFF00000000}"/>
  </bookViews>
  <sheets>
    <sheet name="Stärke und Abrechnung LV" sheetId="1" r:id="rId1"/>
    <sheet name="1. Nachm. Stärke und Abrechnung" sheetId="5" r:id="rId2"/>
    <sheet name="2. Nachm. Stärke und Abrechnung" sheetId="6" r:id="rId3"/>
    <sheet name="3. Nachm. Stärke und Abrechnung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7" i="7" l="1"/>
  <c r="K30" i="7"/>
  <c r="V25" i="7"/>
  <c r="U39" i="7" s="1"/>
  <c r="Q25" i="7"/>
  <c r="P25" i="7"/>
  <c r="M25" i="7"/>
  <c r="L25" i="7"/>
  <c r="K25" i="7"/>
  <c r="J25" i="7"/>
  <c r="K34" i="7" s="1"/>
  <c r="O34" i="7" s="1"/>
  <c r="U34" i="7" s="1"/>
  <c r="I25" i="7"/>
  <c r="N33" i="7" s="1"/>
  <c r="H25" i="7"/>
  <c r="K33" i="7" s="1"/>
  <c r="G25" i="7"/>
  <c r="K32" i="7" s="1"/>
  <c r="O32" i="7" s="1"/>
  <c r="U32" i="7" s="1"/>
  <c r="F25" i="7"/>
  <c r="N31" i="7" s="1"/>
  <c r="E25" i="7"/>
  <c r="K31" i="7" s="1"/>
  <c r="O31" i="7" s="1"/>
  <c r="U31" i="7" s="1"/>
  <c r="D25" i="7"/>
  <c r="C25" i="7"/>
  <c r="U24" i="7"/>
  <c r="U23" i="7"/>
  <c r="U22" i="7"/>
  <c r="U21" i="7"/>
  <c r="U20" i="7"/>
  <c r="U19" i="7"/>
  <c r="U18" i="7"/>
  <c r="U17" i="7"/>
  <c r="U16" i="7"/>
  <c r="U15" i="7"/>
  <c r="N15" i="7"/>
  <c r="U14" i="7"/>
  <c r="N14" i="7"/>
  <c r="N25" i="7" s="1"/>
  <c r="U37" i="6"/>
  <c r="K31" i="6"/>
  <c r="V25" i="6"/>
  <c r="U39" i="6" s="1"/>
  <c r="Q25" i="6"/>
  <c r="P25" i="6"/>
  <c r="M25" i="6"/>
  <c r="L25" i="6"/>
  <c r="K35" i="6" s="1"/>
  <c r="O35" i="6" s="1"/>
  <c r="U35" i="6" s="1"/>
  <c r="K25" i="6"/>
  <c r="J25" i="6"/>
  <c r="K34" i="6" s="1"/>
  <c r="O34" i="6" s="1"/>
  <c r="U34" i="6" s="1"/>
  <c r="I25" i="6"/>
  <c r="N33" i="6" s="1"/>
  <c r="H25" i="6"/>
  <c r="K33" i="6" s="1"/>
  <c r="O33" i="6" s="1"/>
  <c r="U33" i="6" s="1"/>
  <c r="G25" i="6"/>
  <c r="K32" i="6" s="1"/>
  <c r="F25" i="6"/>
  <c r="N31" i="6" s="1"/>
  <c r="E25" i="6"/>
  <c r="D25" i="6"/>
  <c r="K30" i="6" s="1"/>
  <c r="O30" i="6" s="1"/>
  <c r="U30" i="6" s="1"/>
  <c r="C25" i="6"/>
  <c r="U24" i="6"/>
  <c r="U23" i="6"/>
  <c r="U22" i="6"/>
  <c r="U21" i="6"/>
  <c r="U20" i="6"/>
  <c r="U19" i="6"/>
  <c r="U18" i="6"/>
  <c r="U17" i="6"/>
  <c r="U16" i="6"/>
  <c r="U15" i="6"/>
  <c r="N15" i="6"/>
  <c r="U14" i="6"/>
  <c r="N14" i="6"/>
  <c r="N25" i="6" s="1"/>
  <c r="U25" i="6" l="1"/>
  <c r="U38" i="6" s="1"/>
  <c r="U25" i="7"/>
  <c r="U38" i="7" s="1"/>
  <c r="K35" i="7"/>
  <c r="O35" i="7" s="1"/>
  <c r="U35" i="7" s="1"/>
  <c r="O33" i="7"/>
  <c r="U33" i="7" s="1"/>
  <c r="N36" i="7"/>
  <c r="O30" i="7"/>
  <c r="U30" i="7" s="1"/>
  <c r="N36" i="6"/>
  <c r="O31" i="6"/>
  <c r="U31" i="6" s="1"/>
  <c r="K36" i="6"/>
  <c r="O36" i="6" s="1"/>
  <c r="O32" i="6"/>
  <c r="U32" i="6" s="1"/>
  <c r="U42" i="5"/>
  <c r="U41" i="5"/>
  <c r="U40" i="5"/>
  <c r="V25" i="5"/>
  <c r="U39" i="5" s="1"/>
  <c r="Q25" i="5"/>
  <c r="U37" i="5" s="1"/>
  <c r="P25" i="5"/>
  <c r="M25" i="5"/>
  <c r="L25" i="5"/>
  <c r="K35" i="5" s="1"/>
  <c r="O35" i="5" s="1"/>
  <c r="U35" i="5" s="1"/>
  <c r="K25" i="5"/>
  <c r="J25" i="5"/>
  <c r="K34" i="5" s="1"/>
  <c r="O34" i="5" s="1"/>
  <c r="U34" i="5" s="1"/>
  <c r="I25" i="5"/>
  <c r="N33" i="5" s="1"/>
  <c r="H25" i="5"/>
  <c r="K33" i="5" s="1"/>
  <c r="G25" i="5"/>
  <c r="K32" i="5" s="1"/>
  <c r="O32" i="5" s="1"/>
  <c r="U32" i="5" s="1"/>
  <c r="F25" i="5"/>
  <c r="N31" i="5" s="1"/>
  <c r="E25" i="5"/>
  <c r="K31" i="5" s="1"/>
  <c r="D25" i="5"/>
  <c r="K30" i="5" s="1"/>
  <c r="C25" i="5"/>
  <c r="U24" i="5"/>
  <c r="U23" i="5"/>
  <c r="U22" i="5"/>
  <c r="U21" i="5"/>
  <c r="U20" i="5"/>
  <c r="U19" i="5"/>
  <c r="U18" i="5"/>
  <c r="U17" i="5"/>
  <c r="U16" i="5"/>
  <c r="U15" i="5"/>
  <c r="N15" i="5"/>
  <c r="U14" i="5"/>
  <c r="U25" i="5" s="1"/>
  <c r="U38" i="5" s="1"/>
  <c r="N14" i="5"/>
  <c r="U41" i="1"/>
  <c r="U42" i="1"/>
  <c r="U40" i="1"/>
  <c r="U16" i="1"/>
  <c r="U17" i="1"/>
  <c r="U18" i="1"/>
  <c r="U19" i="1"/>
  <c r="U20" i="1"/>
  <c r="U21" i="1"/>
  <c r="U22" i="1"/>
  <c r="U23" i="1"/>
  <c r="U24" i="1"/>
  <c r="U15" i="1"/>
  <c r="N15" i="1"/>
  <c r="P25" i="1"/>
  <c r="U36" i="6" l="1"/>
  <c r="U40" i="6" s="1"/>
  <c r="K36" i="7"/>
  <c r="O36" i="7" s="1"/>
  <c r="U36" i="7"/>
  <c r="U40" i="7" s="1"/>
  <c r="K36" i="5"/>
  <c r="N25" i="5"/>
  <c r="N36" i="5"/>
  <c r="O33" i="5"/>
  <c r="U33" i="5" s="1"/>
  <c r="O31" i="5"/>
  <c r="U31" i="5" s="1"/>
  <c r="O30" i="5"/>
  <c r="U30" i="5" s="1"/>
  <c r="U36" i="5" s="1"/>
  <c r="U43" i="5" s="1"/>
  <c r="Q25" i="1"/>
  <c r="U37" i="1" s="1"/>
  <c r="U14" i="1"/>
  <c r="U25" i="1" s="1"/>
  <c r="U38" i="1" s="1"/>
  <c r="F25" i="1"/>
  <c r="N31" i="1" s="1"/>
  <c r="V25" i="1"/>
  <c r="U39" i="1" s="1"/>
  <c r="N14" i="1"/>
  <c r="N25" i="1" s="1"/>
  <c r="M25" i="1"/>
  <c r="L25" i="1"/>
  <c r="K25" i="1"/>
  <c r="J25" i="1"/>
  <c r="I25" i="1"/>
  <c r="N33" i="1" s="1"/>
  <c r="H25" i="1"/>
  <c r="K33" i="1" s="1"/>
  <c r="G25" i="1"/>
  <c r="K32" i="1" s="1"/>
  <c r="O32" i="1" s="1"/>
  <c r="U32" i="1" s="1"/>
  <c r="C25" i="1"/>
  <c r="E25" i="1"/>
  <c r="K31" i="1" s="1"/>
  <c r="D25" i="1"/>
  <c r="K30" i="1" s="1"/>
  <c r="O36" i="5" l="1"/>
  <c r="K35" i="1"/>
  <c r="O35" i="1" s="1"/>
  <c r="U35" i="1" s="1"/>
  <c r="K34" i="1"/>
  <c r="O34" i="1" s="1"/>
  <c r="U34" i="1" s="1"/>
  <c r="O31" i="1"/>
  <c r="U31" i="1" s="1"/>
  <c r="O30" i="1"/>
  <c r="U30" i="1" s="1"/>
  <c r="N36" i="1"/>
  <c r="O33" i="1"/>
  <c r="U33" i="1" s="1"/>
  <c r="K36" i="1" l="1"/>
  <c r="O36" i="1" s="1"/>
  <c r="U36" i="1"/>
  <c r="U43" i="1" s="1"/>
</calcChain>
</file>

<file path=xl/sharedStrings.xml><?xml version="1.0" encoding="utf-8"?>
<sst xmlns="http://schemas.openxmlformats.org/spreadsheetml/2006/main" count="417" uniqueCount="73">
  <si>
    <t>Deutscher Skatverband e.V.</t>
  </si>
  <si>
    <t xml:space="preserve"> Am Markt 10 -  04600  Altenburg,   -  Tel. 03447 892909  -  Fax 03447 511916</t>
  </si>
  <si>
    <t>E-Mail</t>
  </si>
  <si>
    <t>geschaeftsstelle@dskv.de</t>
  </si>
  <si>
    <t xml:space="preserve">Stärkemeldung und Abrechnung für </t>
  </si>
  <si>
    <t>LV</t>
  </si>
  <si>
    <t>VG</t>
  </si>
  <si>
    <t>Anzahl</t>
  </si>
  <si>
    <t>Herren</t>
  </si>
  <si>
    <t>Damen</t>
  </si>
  <si>
    <t>Junioren</t>
  </si>
  <si>
    <t>Jugendl./</t>
  </si>
  <si>
    <t>Mitglieder</t>
  </si>
  <si>
    <t>Unfall-</t>
  </si>
  <si>
    <t>Klub -</t>
  </si>
  <si>
    <t>der</t>
  </si>
  <si>
    <t xml:space="preserve">unter </t>
  </si>
  <si>
    <t>ab</t>
  </si>
  <si>
    <t>davon</t>
  </si>
  <si>
    <t>unter</t>
  </si>
  <si>
    <t>Schüler</t>
  </si>
  <si>
    <t>Skat-</t>
  </si>
  <si>
    <t>vers.</t>
  </si>
  <si>
    <t>Meister-</t>
  </si>
  <si>
    <t>Nr.</t>
  </si>
  <si>
    <t>Vereine</t>
  </si>
  <si>
    <t>60 Jahre</t>
  </si>
  <si>
    <t>Ehrenm.</t>
  </si>
  <si>
    <t>m</t>
  </si>
  <si>
    <t>w</t>
  </si>
  <si>
    <t>Gesamt</t>
  </si>
  <si>
    <t>freund</t>
  </si>
  <si>
    <t>nadeln</t>
  </si>
  <si>
    <t>Ehrenmitglieder</t>
  </si>
  <si>
    <t>beitragspflichtig</t>
  </si>
  <si>
    <t>Beitrag / Mitglied</t>
  </si>
  <si>
    <t>Betrag</t>
  </si>
  <si>
    <t>Herren (unter 60 Jahre)</t>
  </si>
  <si>
    <t>€</t>
  </si>
  <si>
    <t>Herren (ab 60 Jahre)</t>
  </si>
  <si>
    <t>Damen (unter 60 Jahre)</t>
  </si>
  <si>
    <t>Damen (ab 60 Jahre)</t>
  </si>
  <si>
    <t>Jugendliche / Schüler</t>
  </si>
  <si>
    <t>Mitglieder gesamt</t>
  </si>
  <si>
    <t xml:space="preserve">Zahlung des Gesamtbetrages bis spätestens zum </t>
  </si>
  <si>
    <t>Überweisung erfolgte bzw. erfolgt am</t>
  </si>
  <si>
    <t>VR-Bank Altenburger Land</t>
  </si>
  <si>
    <t>IBAN: DE32 8306 5408 0001 6053 05</t>
  </si>
  <si>
    <t>BIC: GENODEF1SLR       </t>
  </si>
  <si>
    <t>Ort</t>
  </si>
  <si>
    <t>Datum</t>
  </si>
  <si>
    <t>Unterschrift</t>
  </si>
  <si>
    <t>Bitte Eintragungen nur in den blau unterlegten Feldern!!</t>
  </si>
  <si>
    <t>Landesverbände</t>
  </si>
  <si>
    <t xml:space="preserve">Einzureichen mit den Meldungen der VG´s an den DSkV bis zum   </t>
  </si>
  <si>
    <t>Betrag für die Zeitschriften "Der Skatfreund"</t>
  </si>
  <si>
    <t>Betrag für die Haftpflichtversicherung</t>
  </si>
  <si>
    <t>(je Verein 5,00 €)</t>
  </si>
  <si>
    <t>im Beitrag enthalten ist 1,00 €</t>
  </si>
  <si>
    <t>Haftpflicht</t>
  </si>
  <si>
    <t>Betrag für die Klubmeisternadeln</t>
  </si>
  <si>
    <t>(je Nadel 3,50 €)</t>
  </si>
  <si>
    <t>Gesamtbetrag</t>
  </si>
  <si>
    <t>Anzahl der Mannschaften 1. Bundesliga Damen und Herren</t>
  </si>
  <si>
    <t>Anzahl der Mannschaften 2. Bundesliga Damen und Herren</t>
  </si>
  <si>
    <t>Anzahl der Mannschaften Regionalliga</t>
  </si>
  <si>
    <t>Jugendliche (unter 18) - geboren nach dem 22.05.2003</t>
  </si>
  <si>
    <t>Schüler (unter 15) - geboren nach dem 22.05.2006</t>
  </si>
  <si>
    <t>Senioren (ab 60) - geboren vor dem 02.01.1961</t>
  </si>
  <si>
    <t xml:space="preserve">Junioren (unter 21) - geboren nach dem 01.01.2000, </t>
  </si>
  <si>
    <t>Nachmeldung für den Zeitraum vom 01.04. bis 30.06.2021</t>
  </si>
  <si>
    <t>Nachmeldung für den Zeitraum vom 01.07. bis 30.09.2021</t>
  </si>
  <si>
    <t>Nachmeldung für den Zeitraum vom 01.10. bis 31.12.2021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</si>
</sst>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 DM&quot;#,##0.00_);[Red]\(&quot; DM&quot;#,##0.00\)"/>
    <numFmt numFmtId="165" formatCode="[$€-2]\ #,##0.00"/>
    <numFmt numFmtId="166" formatCode="0\ 0"/>
    <numFmt numFmtId="167" formatCode="\2000"/>
    <numFmt numFmtId="168" formatCode="_-* #,##0.00\ [$€-407]_-;\-* #,##0.00\ [$€-407]_-;_-* &quot;-&quot;??\ [$€-407]_-;_-@_-"/>
  </numFmts>
  <fonts count="28" x14ac:knownFonts="1">
    <font>
      <sz val="11"/>
      <color theme="1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9"/>
      <name val="MS Sans Serif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24"/>
      <name val="Arial"/>
      <family val="2"/>
    </font>
    <font>
      <sz val="12"/>
      <name val="Arial"/>
      <family val="2"/>
    </font>
    <font>
      <sz val="12"/>
      <name val="MS Sans Serif"/>
      <family val="2"/>
    </font>
    <font>
      <b/>
      <sz val="16"/>
      <name val="Arial"/>
      <family val="2"/>
    </font>
    <font>
      <sz val="14"/>
      <name val="MS Sans Serif"/>
      <family val="2"/>
    </font>
    <font>
      <b/>
      <sz val="8"/>
      <name val="Arial"/>
      <family val="2"/>
    </font>
    <font>
      <sz val="32"/>
      <name val="Arial Black"/>
      <family val="2"/>
    </font>
    <font>
      <b/>
      <sz val="14"/>
      <name val="MS Sans Serif"/>
      <family val="2"/>
    </font>
    <font>
      <b/>
      <sz val="11"/>
      <name val="Arial"/>
      <family val="2"/>
    </font>
    <font>
      <u/>
      <sz val="10"/>
      <color theme="10"/>
      <name val="MS Sans Serif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name val="MS Sans Serif"/>
      <family val="2"/>
    </font>
    <font>
      <b/>
      <i/>
      <sz val="10"/>
      <name val="MS Sans Serif"/>
      <family val="2"/>
    </font>
    <font>
      <b/>
      <i/>
      <sz val="10"/>
      <name val="Arial"/>
      <family val="2"/>
    </font>
    <font>
      <b/>
      <sz val="16"/>
      <color rgb="FFFF0000"/>
      <name val="Arial"/>
      <family val="2"/>
    </font>
    <font>
      <b/>
      <sz val="9"/>
      <name val="Arial"/>
      <family val="2"/>
    </font>
    <font>
      <b/>
      <sz val="9"/>
      <name val="MS Sans Serif"/>
      <family val="2"/>
    </font>
    <font>
      <sz val="16"/>
      <name val="MS Sans Serif"/>
      <family val="2"/>
    </font>
  </fonts>
  <fills count="6">
    <fill>
      <patternFill patternType="none"/>
    </fill>
    <fill>
      <patternFill patternType="gray125"/>
    </fill>
    <fill>
      <patternFill patternType="mediumGray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8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275">
    <xf numFmtId="0" fontId="0" fillId="0" borderId="0" xfId="0"/>
    <xf numFmtId="0" fontId="4" fillId="0" borderId="1" xfId="1" applyFont="1" applyBorder="1" applyAlignment="1">
      <alignment horizontal="left" vertical="center"/>
    </xf>
    <xf numFmtId="0" fontId="6" fillId="0" borderId="0" xfId="1" applyFont="1" applyFill="1" applyBorder="1" applyAlignment="1">
      <alignment horizontal="left" vertical="center"/>
    </xf>
    <xf numFmtId="0" fontId="1" fillId="0" borderId="0" xfId="1" applyFill="1" applyBorder="1" applyAlignment="1">
      <alignment vertical="center"/>
    </xf>
    <xf numFmtId="0" fontId="6" fillId="0" borderId="2" xfId="1" applyNumberFormat="1" applyFont="1" applyFill="1" applyBorder="1" applyAlignment="1" applyProtection="1">
      <alignment horizontal="center" vertical="center"/>
    </xf>
    <xf numFmtId="165" fontId="4" fillId="0" borderId="4" xfId="3" applyNumberFormat="1" applyFont="1" applyFill="1" applyBorder="1" applyAlignment="1" applyProtection="1">
      <alignment horizontal="center" vertical="center"/>
    </xf>
    <xf numFmtId="0" fontId="4" fillId="0" borderId="5" xfId="1" applyFont="1" applyBorder="1" applyAlignment="1">
      <alignment horizontal="left" vertical="center"/>
    </xf>
    <xf numFmtId="0" fontId="6" fillId="0" borderId="6" xfId="1" applyFont="1" applyFill="1" applyBorder="1" applyAlignment="1">
      <alignment horizontal="left" vertical="center"/>
    </xf>
    <xf numFmtId="0" fontId="1" fillId="0" borderId="6" xfId="1" applyFill="1" applyBorder="1" applyAlignment="1">
      <alignment vertical="center"/>
    </xf>
    <xf numFmtId="165" fontId="4" fillId="0" borderId="8" xfId="3" applyNumberFormat="1" applyFont="1" applyFill="1" applyBorder="1" applyAlignment="1" applyProtection="1">
      <alignment horizontal="center" vertical="center"/>
    </xf>
    <xf numFmtId="0" fontId="1" fillId="2" borderId="0" xfId="1" applyFill="1" applyBorder="1" applyAlignment="1">
      <alignment horizontal="center" vertical="center"/>
    </xf>
    <xf numFmtId="1" fontId="4" fillId="0" borderId="18" xfId="1" applyNumberFormat="1" applyFont="1" applyFill="1" applyBorder="1" applyAlignment="1" applyProtection="1">
      <alignment horizontal="centerContinuous" vertical="center"/>
    </xf>
    <xf numFmtId="0" fontId="12" fillId="0" borderId="18" xfId="1" applyNumberFormat="1" applyFont="1" applyFill="1" applyBorder="1" applyAlignment="1" applyProtection="1">
      <alignment horizontal="center" vertical="center"/>
      <protection hidden="1"/>
    </xf>
    <xf numFmtId="0" fontId="12" fillId="0" borderId="19" xfId="1" applyNumberFormat="1" applyFont="1" applyFill="1" applyBorder="1" applyAlignment="1" applyProtection="1">
      <alignment horizontal="center" vertical="center"/>
      <protection hidden="1"/>
    </xf>
    <xf numFmtId="0" fontId="12" fillId="0" borderId="20" xfId="1" applyNumberFormat="1" applyFont="1" applyFill="1" applyBorder="1" applyAlignment="1" applyProtection="1">
      <alignment horizontal="center" vertical="center"/>
      <protection hidden="1"/>
    </xf>
    <xf numFmtId="0" fontId="12" fillId="0" borderId="21" xfId="1" applyNumberFormat="1" applyFont="1" applyFill="1" applyBorder="1" applyAlignment="1" applyProtection="1">
      <alignment horizontal="center" vertical="center"/>
      <protection hidden="1"/>
    </xf>
    <xf numFmtId="0" fontId="2" fillId="3" borderId="0" xfId="1" applyNumberFormat="1" applyFont="1" applyFill="1" applyBorder="1" applyAlignment="1" applyProtection="1">
      <alignment vertical="center"/>
    </xf>
    <xf numFmtId="0" fontId="15" fillId="3" borderId="0" xfId="1" applyFont="1" applyFill="1" applyAlignment="1">
      <alignment vertical="center"/>
    </xf>
    <xf numFmtId="0" fontId="1" fillId="3" borderId="0" xfId="1" applyFont="1" applyFill="1" applyAlignment="1">
      <alignment vertical="center"/>
    </xf>
    <xf numFmtId="0" fontId="11" fillId="3" borderId="0" xfId="1" applyFont="1" applyFill="1" applyAlignment="1">
      <alignment horizontal="left" vertical="center"/>
    </xf>
    <xf numFmtId="0" fontId="3" fillId="3" borderId="0" xfId="1" applyFont="1" applyFill="1" applyAlignment="1">
      <alignment horizontal="left" vertical="center"/>
    </xf>
    <xf numFmtId="0" fontId="1" fillId="3" borderId="0" xfId="1" applyFill="1" applyAlignment="1">
      <alignment vertical="center"/>
    </xf>
    <xf numFmtId="49" fontId="5" fillId="3" borderId="0" xfId="1" applyNumberFormat="1" applyFont="1" applyFill="1" applyBorder="1" applyAlignment="1" applyProtection="1">
      <alignment horizontal="centerContinuous" vertical="center"/>
      <protection locked="0"/>
    </xf>
    <xf numFmtId="0" fontId="2" fillId="3" borderId="0" xfId="1" applyNumberFormat="1" applyFont="1" applyFill="1" applyBorder="1" applyAlignment="1" applyProtection="1">
      <alignment horizontal="left" vertical="center"/>
    </xf>
    <xf numFmtId="0" fontId="4" fillId="3" borderId="0" xfId="1" applyNumberFormat="1" applyFont="1" applyFill="1" applyBorder="1" applyAlignment="1" applyProtection="1">
      <alignment horizontal="left" vertical="center"/>
    </xf>
    <xf numFmtId="0" fontId="4" fillId="3" borderId="0" xfId="1" applyNumberFormat="1" applyFont="1" applyFill="1" applyBorder="1" applyAlignment="1" applyProtection="1">
      <alignment horizontal="center" vertical="center"/>
      <protection locked="0"/>
    </xf>
    <xf numFmtId="0" fontId="6" fillId="3" borderId="0" xfId="1" applyNumberFormat="1" applyFont="1" applyFill="1" applyBorder="1" applyAlignment="1" applyProtection="1">
      <alignment vertical="center"/>
    </xf>
    <xf numFmtId="0" fontId="19" fillId="3" borderId="0" xfId="1" applyNumberFormat="1" applyFont="1" applyFill="1" applyBorder="1" applyAlignment="1" applyProtection="1">
      <alignment vertical="center"/>
    </xf>
    <xf numFmtId="0" fontId="20" fillId="3" borderId="0" xfId="1" applyNumberFormat="1" applyFont="1" applyFill="1" applyBorder="1" applyAlignment="1" applyProtection="1">
      <alignment horizontal="right" vertical="center"/>
    </xf>
    <xf numFmtId="166" fontId="4" fillId="3" borderId="18" xfId="1" applyNumberFormat="1" applyFont="1" applyFill="1" applyBorder="1" applyAlignment="1" applyProtection="1">
      <alignment horizontal="center" vertical="center"/>
    </xf>
    <xf numFmtId="0" fontId="6" fillId="3" borderId="0" xfId="1" applyNumberFormat="1" applyFont="1" applyFill="1" applyBorder="1" applyAlignment="1" applyProtection="1">
      <alignment horizontal="right" vertical="center"/>
    </xf>
    <xf numFmtId="0" fontId="6" fillId="3" borderId="0" xfId="1" applyNumberFormat="1" applyFont="1" applyFill="1" applyBorder="1" applyAlignment="1" applyProtection="1">
      <alignment horizontal="center" vertical="center"/>
    </xf>
    <xf numFmtId="0" fontId="6" fillId="0" borderId="22" xfId="1" applyNumberFormat="1" applyFont="1" applyFill="1" applyBorder="1" applyAlignment="1" applyProtection="1">
      <alignment horizontal="centerContinuous" vertical="center"/>
    </xf>
    <xf numFmtId="0" fontId="6" fillId="0" borderId="23" xfId="1" applyNumberFormat="1" applyFont="1" applyFill="1" applyBorder="1" applyAlignment="1" applyProtection="1">
      <alignment horizontal="centerContinuous" vertical="center"/>
    </xf>
    <xf numFmtId="0" fontId="6" fillId="0" borderId="23" xfId="1" applyNumberFormat="1" applyFont="1" applyFill="1" applyBorder="1" applyAlignment="1" applyProtection="1">
      <alignment horizontal="center" vertical="center"/>
    </xf>
    <xf numFmtId="0" fontId="2" fillId="0" borderId="2" xfId="1" applyNumberFormat="1" applyFont="1" applyFill="1" applyBorder="1" applyAlignment="1" applyProtection="1">
      <alignment horizontal="centerContinuous" vertical="center"/>
    </xf>
    <xf numFmtId="0" fontId="8" fillId="0" borderId="11" xfId="1" applyNumberFormat="1" applyFont="1" applyFill="1" applyBorder="1" applyAlignment="1" applyProtection="1">
      <alignment horizontal="center" vertical="center"/>
    </xf>
    <xf numFmtId="0" fontId="8" fillId="0" borderId="25" xfId="1" applyNumberFormat="1" applyFont="1" applyFill="1" applyBorder="1" applyAlignment="1" applyProtection="1">
      <alignment horizontal="centerContinuous" vertical="center"/>
    </xf>
    <xf numFmtId="0" fontId="8" fillId="0" borderId="26" xfId="1" applyNumberFormat="1" applyFont="1" applyFill="1" applyBorder="1" applyAlignment="1" applyProtection="1">
      <alignment horizontal="centerContinuous" vertical="center"/>
    </xf>
    <xf numFmtId="0" fontId="2" fillId="0" borderId="25" xfId="1" applyNumberFormat="1" applyFont="1" applyFill="1" applyBorder="1" applyAlignment="1" applyProtection="1">
      <alignment horizontal="center" vertical="center"/>
    </xf>
    <xf numFmtId="0" fontId="2" fillId="0" borderId="28" xfId="1" applyNumberFormat="1" applyFont="1" applyFill="1" applyBorder="1" applyAlignment="1" applyProtection="1">
      <alignment horizontal="center" vertical="center"/>
    </xf>
    <xf numFmtId="0" fontId="4" fillId="3" borderId="0" xfId="1" applyFont="1" applyFill="1" applyAlignment="1">
      <alignment vertical="center"/>
    </xf>
    <xf numFmtId="0" fontId="4" fillId="0" borderId="0" xfId="1" applyFont="1" applyAlignment="1">
      <alignment vertical="center"/>
    </xf>
    <xf numFmtId="0" fontId="13" fillId="3" borderId="0" xfId="1" applyFont="1" applyFill="1" applyAlignment="1">
      <alignment vertical="center"/>
    </xf>
    <xf numFmtId="0" fontId="11" fillId="3" borderId="0" xfId="1" applyFont="1" applyFill="1" applyAlignment="1">
      <alignment vertical="center"/>
    </xf>
    <xf numFmtId="0" fontId="1" fillId="3" borderId="0" xfId="1" applyFill="1" applyBorder="1" applyAlignment="1">
      <alignment vertical="center"/>
    </xf>
    <xf numFmtId="0" fontId="2" fillId="3" borderId="0" xfId="1" applyNumberFormat="1" applyFont="1" applyFill="1" applyBorder="1" applyAlignment="1" applyProtection="1">
      <alignment horizontal="center" vertical="center"/>
    </xf>
    <xf numFmtId="0" fontId="8" fillId="3" borderId="0" xfId="1" applyNumberFormat="1" applyFont="1" applyFill="1" applyBorder="1" applyAlignment="1" applyProtection="1">
      <alignment horizontal="center" vertical="center"/>
      <protection locked="0"/>
    </xf>
    <xf numFmtId="0" fontId="7" fillId="3" borderId="0" xfId="1" applyNumberFormat="1" applyFont="1" applyFill="1" applyBorder="1" applyAlignment="1" applyProtection="1">
      <alignment horizontal="centerContinuous" vertical="center"/>
    </xf>
    <xf numFmtId="0" fontId="7" fillId="3" borderId="0" xfId="1" applyNumberFormat="1" applyFont="1" applyFill="1" applyBorder="1" applyAlignment="1" applyProtection="1">
      <alignment horizontal="center" vertical="center"/>
    </xf>
    <xf numFmtId="0" fontId="1" fillId="3" borderId="0" xfId="1" applyFill="1" applyBorder="1" applyAlignment="1">
      <alignment horizontal="center" vertical="center"/>
    </xf>
    <xf numFmtId="0" fontId="2" fillId="3" borderId="0" xfId="1" applyNumberFormat="1" applyFont="1" applyFill="1" applyBorder="1" applyAlignment="1" applyProtection="1">
      <alignment horizontal="right" vertical="center"/>
    </xf>
    <xf numFmtId="0" fontId="4" fillId="0" borderId="46" xfId="1" applyNumberFormat="1" applyFont="1" applyFill="1" applyBorder="1" applyAlignment="1" applyProtection="1">
      <alignment horizontal="right" vertical="center"/>
    </xf>
    <xf numFmtId="0" fontId="4" fillId="0" borderId="8" xfId="1" applyNumberFormat="1" applyFont="1" applyFill="1" applyBorder="1" applyAlignment="1" applyProtection="1">
      <alignment horizontal="right" vertical="center"/>
    </xf>
    <xf numFmtId="0" fontId="4" fillId="0" borderId="17" xfId="1" applyNumberFormat="1" applyFont="1" applyFill="1" applyBorder="1" applyAlignment="1" applyProtection="1">
      <alignment horizontal="right" vertical="center"/>
    </xf>
    <xf numFmtId="0" fontId="4" fillId="0" borderId="44" xfId="1" applyNumberFormat="1" applyFont="1" applyFill="1" applyBorder="1" applyAlignment="1" applyProtection="1">
      <alignment horizontal="right" vertical="center"/>
    </xf>
    <xf numFmtId="0" fontId="18" fillId="3" borderId="0" xfId="2" applyNumberFormat="1" applyFill="1" applyBorder="1" applyAlignment="1" applyProtection="1">
      <alignment vertical="center"/>
    </xf>
    <xf numFmtId="0" fontId="9" fillId="3" borderId="0" xfId="1" applyNumberFormat="1" applyFont="1" applyFill="1" applyBorder="1" applyAlignment="1" applyProtection="1">
      <alignment horizontal="center" vertical="center"/>
    </xf>
    <xf numFmtId="167" fontId="14" fillId="3" borderId="0" xfId="1" applyNumberFormat="1" applyFont="1" applyFill="1" applyBorder="1" applyAlignment="1" applyProtection="1">
      <alignment vertical="center"/>
      <protection locked="0"/>
    </xf>
    <xf numFmtId="0" fontId="8" fillId="0" borderId="40" xfId="1" applyNumberFormat="1" applyFont="1" applyFill="1" applyBorder="1" applyAlignment="1" applyProtection="1">
      <alignment horizontal="center" vertical="center"/>
    </xf>
    <xf numFmtId="0" fontId="8" fillId="0" borderId="36" xfId="1" applyNumberFormat="1" applyFont="1" applyFill="1" applyBorder="1" applyAlignment="1" applyProtection="1">
      <alignment horizontal="centerContinuous" vertical="center"/>
    </xf>
    <xf numFmtId="1" fontId="4" fillId="0" borderId="55" xfId="1" applyNumberFormat="1" applyFont="1" applyFill="1" applyBorder="1" applyAlignment="1" applyProtection="1">
      <alignment horizontal="centerContinuous" vertical="center"/>
    </xf>
    <xf numFmtId="1" fontId="4" fillId="0" borderId="7" xfId="1" applyNumberFormat="1" applyFont="1" applyFill="1" applyBorder="1" applyAlignment="1" applyProtection="1">
      <alignment horizontal="centerContinuous" vertical="center"/>
    </xf>
    <xf numFmtId="0" fontId="8" fillId="0" borderId="24" xfId="1" applyNumberFormat="1" applyFont="1" applyFill="1" applyBorder="1" applyAlignment="1" applyProtection="1">
      <alignment horizontal="center" vertical="center"/>
    </xf>
    <xf numFmtId="0" fontId="8" fillId="0" borderId="27" xfId="1" applyNumberFormat="1" applyFont="1" applyFill="1" applyBorder="1" applyAlignment="1" applyProtection="1">
      <alignment horizontal="center" vertical="center"/>
    </xf>
    <xf numFmtId="0" fontId="8" fillId="0" borderId="24" xfId="1" applyNumberFormat="1" applyFont="1" applyFill="1" applyBorder="1" applyAlignment="1" applyProtection="1">
      <alignment horizontal="centerContinuous" vertical="center"/>
    </xf>
    <xf numFmtId="1" fontId="4" fillId="0" borderId="10" xfId="1" applyNumberFormat="1" applyFont="1" applyFill="1" applyBorder="1" applyAlignment="1" applyProtection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2" fillId="3" borderId="0" xfId="0" applyNumberFormat="1" applyFont="1" applyFill="1" applyBorder="1" applyAlignment="1" applyProtection="1">
      <alignment vertical="center"/>
    </xf>
    <xf numFmtId="0" fontId="2" fillId="3" borderId="0" xfId="0" applyNumberFormat="1" applyFont="1" applyFill="1" applyBorder="1" applyAlignment="1" applyProtection="1"/>
    <xf numFmtId="0" fontId="10" fillId="3" borderId="0" xfId="0" applyNumberFormat="1" applyFont="1" applyFill="1" applyBorder="1" applyAlignment="1" applyProtection="1">
      <alignment horizontal="centerContinuous"/>
      <protection hidden="1"/>
    </xf>
    <xf numFmtId="0" fontId="6" fillId="0" borderId="12" xfId="1" applyFont="1" applyBorder="1" applyAlignment="1" applyProtection="1">
      <alignment vertical="center"/>
    </xf>
    <xf numFmtId="0" fontId="6" fillId="0" borderId="5" xfId="1" applyFont="1" applyBorder="1" applyAlignment="1" applyProtection="1">
      <alignment vertical="center"/>
    </xf>
    <xf numFmtId="0" fontId="12" fillId="0" borderId="49" xfId="1" applyNumberFormat="1" applyFont="1" applyFill="1" applyBorder="1" applyAlignment="1" applyProtection="1">
      <alignment horizontal="right" vertical="center"/>
    </xf>
    <xf numFmtId="0" fontId="4" fillId="5" borderId="8" xfId="1" applyNumberFormat="1" applyFont="1" applyFill="1" applyBorder="1" applyAlignment="1" applyProtection="1">
      <alignment horizontal="center" vertical="center"/>
      <protection locked="0"/>
    </xf>
    <xf numFmtId="0" fontId="4" fillId="5" borderId="29" xfId="1" applyNumberFormat="1" applyFont="1" applyFill="1" applyBorder="1" applyAlignment="1" applyProtection="1">
      <alignment horizontal="center" vertical="center"/>
      <protection locked="0"/>
    </xf>
    <xf numFmtId="0" fontId="4" fillId="5" borderId="30" xfId="1" applyNumberFormat="1" applyFont="1" applyFill="1" applyBorder="1" applyAlignment="1" applyProtection="1">
      <alignment horizontal="center" vertical="center"/>
      <protection locked="0"/>
    </xf>
    <xf numFmtId="0" fontId="4" fillId="5" borderId="31" xfId="1" applyNumberFormat="1" applyFont="1" applyFill="1" applyBorder="1" applyAlignment="1" applyProtection="1">
      <alignment horizontal="center" vertical="center"/>
      <protection locked="0"/>
    </xf>
    <xf numFmtId="0" fontId="4" fillId="5" borderId="32" xfId="1" applyNumberFormat="1" applyFont="1" applyFill="1" applyBorder="1" applyAlignment="1" applyProtection="1">
      <alignment horizontal="center" vertical="center"/>
      <protection locked="0"/>
    </xf>
    <xf numFmtId="0" fontId="4" fillId="5" borderId="4" xfId="1" applyNumberFormat="1" applyFont="1" applyFill="1" applyBorder="1" applyAlignment="1" applyProtection="1">
      <alignment horizontal="center" vertical="center"/>
      <protection locked="0"/>
    </xf>
    <xf numFmtId="0" fontId="4" fillId="5" borderId="33" xfId="1" applyNumberFormat="1" applyFont="1" applyFill="1" applyBorder="1" applyAlignment="1" applyProtection="1">
      <alignment horizontal="center" vertical="center"/>
      <protection locked="0"/>
    </xf>
    <xf numFmtId="0" fontId="4" fillId="5" borderId="6" xfId="1" applyNumberFormat="1" applyFont="1" applyFill="1" applyBorder="1" applyAlignment="1" applyProtection="1">
      <alignment horizontal="center" vertical="center"/>
      <protection locked="0"/>
    </xf>
    <xf numFmtId="0" fontId="4" fillId="5" borderId="34" xfId="1" applyNumberFormat="1" applyFont="1" applyFill="1" applyBorder="1" applyAlignment="1" applyProtection="1">
      <alignment horizontal="center" vertical="center"/>
      <protection locked="0"/>
    </xf>
    <xf numFmtId="0" fontId="4" fillId="5" borderId="35" xfId="1" applyNumberFormat="1" applyFont="1" applyFill="1" applyBorder="1" applyAlignment="1" applyProtection="1">
      <alignment horizontal="center" vertical="center"/>
      <protection locked="0"/>
    </xf>
    <xf numFmtId="0" fontId="4" fillId="5" borderId="36" xfId="1" applyNumberFormat="1" applyFont="1" applyFill="1" applyBorder="1" applyAlignment="1" applyProtection="1">
      <alignment horizontal="center" vertical="center"/>
      <protection locked="0"/>
    </xf>
    <xf numFmtId="0" fontId="4" fillId="5" borderId="37" xfId="1" applyNumberFormat="1" applyFont="1" applyFill="1" applyBorder="1" applyAlignment="1" applyProtection="1">
      <alignment horizontal="center" vertical="center"/>
      <protection locked="0"/>
    </xf>
    <xf numFmtId="0" fontId="4" fillId="5" borderId="38" xfId="1" applyNumberFormat="1" applyFont="1" applyFill="1" applyBorder="1" applyAlignment="1" applyProtection="1">
      <alignment horizontal="center" vertical="center"/>
      <protection locked="0"/>
    </xf>
    <xf numFmtId="0" fontId="4" fillId="5" borderId="39" xfId="1" applyNumberFormat="1" applyFont="1" applyFill="1" applyBorder="1" applyAlignment="1" applyProtection="1">
      <alignment horizontal="center" vertical="center"/>
      <protection locked="0"/>
    </xf>
    <xf numFmtId="0" fontId="4" fillId="5" borderId="16" xfId="1" applyNumberFormat="1" applyFont="1" applyFill="1" applyBorder="1" applyAlignment="1" applyProtection="1">
      <alignment horizontal="center" vertical="center"/>
      <protection locked="0"/>
    </xf>
    <xf numFmtId="0" fontId="4" fillId="5" borderId="13" xfId="1" applyNumberFormat="1" applyFont="1" applyFill="1" applyBorder="1" applyAlignment="1" applyProtection="1">
      <alignment horizontal="center" vertical="center"/>
      <protection locked="0"/>
    </xf>
    <xf numFmtId="0" fontId="4" fillId="5" borderId="40" xfId="1" applyNumberFormat="1" applyFont="1" applyFill="1" applyBorder="1" applyAlignment="1" applyProtection="1">
      <alignment horizontal="center" vertical="center"/>
      <protection locked="0"/>
    </xf>
    <xf numFmtId="0" fontId="4" fillId="5" borderId="41" xfId="1" applyNumberFormat="1" applyFont="1" applyFill="1" applyBorder="1" applyAlignment="1" applyProtection="1">
      <alignment horizontal="center" vertical="center"/>
      <protection locked="0"/>
    </xf>
    <xf numFmtId="0" fontId="4" fillId="5" borderId="42" xfId="1" applyNumberFormat="1" applyFont="1" applyFill="1" applyBorder="1" applyAlignment="1" applyProtection="1">
      <alignment horizontal="center" vertical="center"/>
      <protection locked="0"/>
    </xf>
    <xf numFmtId="0" fontId="4" fillId="5" borderId="43" xfId="1" applyNumberFormat="1" applyFont="1" applyFill="1" applyBorder="1" applyAlignment="1" applyProtection="1">
      <alignment horizontal="center" vertical="center"/>
      <protection locked="0"/>
    </xf>
    <xf numFmtId="0" fontId="4" fillId="5" borderId="44" xfId="1" applyNumberFormat="1" applyFont="1" applyFill="1" applyBorder="1" applyAlignment="1" applyProtection="1">
      <alignment horizontal="center" vertical="center"/>
      <protection locked="0"/>
    </xf>
    <xf numFmtId="0" fontId="4" fillId="5" borderId="45" xfId="1" applyNumberFormat="1" applyFont="1" applyFill="1" applyBorder="1" applyAlignment="1" applyProtection="1">
      <alignment horizontal="center" vertical="center"/>
      <protection locked="0"/>
    </xf>
    <xf numFmtId="0" fontId="22" fillId="5" borderId="0" xfId="1" applyFont="1" applyFill="1" applyAlignment="1">
      <alignment vertical="center"/>
    </xf>
    <xf numFmtId="0" fontId="23" fillId="5" borderId="0" xfId="1" applyNumberFormat="1" applyFont="1" applyFill="1" applyBorder="1" applyAlignment="1" applyProtection="1">
      <alignment vertical="center"/>
    </xf>
    <xf numFmtId="0" fontId="21" fillId="5" borderId="0" xfId="1" applyFont="1" applyFill="1" applyAlignment="1">
      <alignment vertical="center"/>
    </xf>
    <xf numFmtId="0" fontId="21" fillId="0" borderId="0" xfId="0" applyFont="1" applyAlignment="1">
      <alignment vertical="center"/>
    </xf>
    <xf numFmtId="0" fontId="17" fillId="3" borderId="0" xfId="0" applyFont="1" applyFill="1" applyAlignment="1">
      <alignment vertical="center"/>
    </xf>
    <xf numFmtId="0" fontId="25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26" fillId="3" borderId="0" xfId="0" applyFont="1" applyFill="1" applyAlignment="1">
      <alignment vertical="center"/>
    </xf>
    <xf numFmtId="0" fontId="9" fillId="3" borderId="0" xfId="1" applyNumberFormat="1" applyFont="1" applyFill="1" applyBorder="1" applyAlignment="1" applyProtection="1">
      <alignment horizontal="center" vertical="center"/>
    </xf>
    <xf numFmtId="0" fontId="4" fillId="5" borderId="8" xfId="1" applyNumberFormat="1" applyFont="1" applyFill="1" applyBorder="1" applyAlignment="1" applyProtection="1">
      <alignment horizontal="center" vertical="center"/>
      <protection locked="0"/>
    </xf>
    <xf numFmtId="0" fontId="4" fillId="5" borderId="6" xfId="1" applyNumberFormat="1" applyFont="1" applyFill="1" applyBorder="1" applyAlignment="1" applyProtection="1">
      <alignment horizontal="center" vertical="center"/>
      <protection locked="0"/>
    </xf>
    <xf numFmtId="0" fontId="6" fillId="0" borderId="22" xfId="1" applyNumberFormat="1" applyFont="1" applyFill="1" applyBorder="1" applyAlignment="1" applyProtection="1">
      <alignment horizontal="center" vertical="center"/>
    </xf>
    <xf numFmtId="0" fontId="6" fillId="0" borderId="1" xfId="1" applyNumberFormat="1" applyFont="1" applyFill="1" applyBorder="1" applyAlignment="1" applyProtection="1">
      <alignment horizontal="center" vertical="center"/>
    </xf>
    <xf numFmtId="0" fontId="4" fillId="5" borderId="4" xfId="1" applyNumberFormat="1" applyFont="1" applyFill="1" applyBorder="1" applyAlignment="1" applyProtection="1">
      <alignment horizontal="center" vertical="center"/>
      <protection locked="0"/>
    </xf>
    <xf numFmtId="0" fontId="2" fillId="3" borderId="0" xfId="1" applyNumberFormat="1" applyFont="1" applyFill="1" applyBorder="1" applyAlignment="1" applyProtection="1">
      <alignment horizontal="left" vertical="center"/>
    </xf>
    <xf numFmtId="0" fontId="4" fillId="5" borderId="3" xfId="1" applyNumberFormat="1" applyFont="1" applyFill="1" applyBorder="1" applyAlignment="1" applyProtection="1">
      <alignment horizontal="center" vertical="center"/>
    </xf>
    <xf numFmtId="0" fontId="4" fillId="5" borderId="6" xfId="1" applyNumberFormat="1" applyFont="1" applyFill="1" applyBorder="1" applyAlignment="1" applyProtection="1">
      <alignment horizontal="center" vertical="center"/>
    </xf>
    <xf numFmtId="0" fontId="4" fillId="5" borderId="15" xfId="1" applyNumberFormat="1" applyFont="1" applyFill="1" applyBorder="1" applyAlignment="1" applyProtection="1">
      <alignment horizontal="center" vertical="center"/>
    </xf>
    <xf numFmtId="0" fontId="4" fillId="0" borderId="0" xfId="1" applyFont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horizontal="center" vertical="center"/>
    </xf>
    <xf numFmtId="0" fontId="4" fillId="0" borderId="0" xfId="1" applyNumberFormat="1" applyFont="1" applyFill="1" applyBorder="1" applyAlignment="1" applyProtection="1">
      <alignment horizontal="center" vertical="center"/>
    </xf>
    <xf numFmtId="0" fontId="4" fillId="0" borderId="48" xfId="1" applyFont="1" applyBorder="1" applyAlignment="1">
      <alignment vertical="center"/>
    </xf>
    <xf numFmtId="0" fontId="6" fillId="0" borderId="51" xfId="1" applyFont="1" applyFill="1" applyBorder="1" applyAlignment="1">
      <alignment vertical="center"/>
    </xf>
    <xf numFmtId="0" fontId="1" fillId="0" borderId="51" xfId="1" applyFill="1" applyBorder="1" applyAlignment="1">
      <alignment vertical="center"/>
    </xf>
    <xf numFmtId="0" fontId="12" fillId="0" borderId="51" xfId="1" applyFont="1" applyFill="1" applyBorder="1" applyAlignment="1">
      <alignment horizontal="center" vertical="center"/>
    </xf>
    <xf numFmtId="0" fontId="4" fillId="0" borderId="51" xfId="1" applyFont="1" applyBorder="1" applyAlignment="1">
      <alignment vertical="center"/>
    </xf>
    <xf numFmtId="0" fontId="4" fillId="0" borderId="51" xfId="1" applyNumberFormat="1" applyFont="1" applyFill="1" applyBorder="1" applyAlignment="1" applyProtection="1">
      <alignment horizontal="center" vertical="center"/>
    </xf>
    <xf numFmtId="0" fontId="4" fillId="0" borderId="49" xfId="1" applyNumberFormat="1" applyFont="1" applyFill="1" applyBorder="1" applyAlignment="1" applyProtection="1">
      <alignment horizontal="center" vertical="center"/>
    </xf>
    <xf numFmtId="0" fontId="5" fillId="0" borderId="51" xfId="1" applyFont="1" applyFill="1" applyBorder="1" applyAlignment="1">
      <alignment vertical="center"/>
    </xf>
    <xf numFmtId="0" fontId="2" fillId="5" borderId="0" xfId="1" applyNumberFormat="1" applyFont="1" applyFill="1" applyBorder="1" applyAlignment="1" applyProtection="1">
      <alignment vertical="center"/>
    </xf>
    <xf numFmtId="0" fontId="5" fillId="0" borderId="0" xfId="1" applyFont="1" applyFill="1" applyBorder="1" applyAlignment="1">
      <alignment vertical="center"/>
    </xf>
    <xf numFmtId="0" fontId="4" fillId="0" borderId="56" xfId="1" applyFont="1" applyBorder="1" applyAlignment="1">
      <alignment horizontal="left" vertical="center"/>
    </xf>
    <xf numFmtId="0" fontId="6" fillId="0" borderId="45" xfId="1" applyFont="1" applyFill="1" applyBorder="1" applyAlignment="1">
      <alignment horizontal="left" vertical="center"/>
    </xf>
    <xf numFmtId="0" fontId="1" fillId="0" borderId="45" xfId="1" applyFill="1" applyBorder="1" applyAlignment="1">
      <alignment vertical="center"/>
    </xf>
    <xf numFmtId="0" fontId="1" fillId="2" borderId="45" xfId="1" applyFill="1" applyBorder="1" applyAlignment="1">
      <alignment horizontal="center" vertical="center"/>
    </xf>
    <xf numFmtId="165" fontId="4" fillId="0" borderId="44" xfId="3" applyNumberFormat="1" applyFont="1" applyFill="1" applyBorder="1" applyAlignment="1" applyProtection="1">
      <alignment horizontal="center" vertical="center"/>
    </xf>
    <xf numFmtId="165" fontId="4" fillId="0" borderId="18" xfId="3" applyNumberFormat="1" applyFont="1" applyFill="1" applyBorder="1" applyAlignment="1" applyProtection="1">
      <alignment horizontal="center" vertical="center"/>
    </xf>
    <xf numFmtId="0" fontId="27" fillId="2" borderId="0" xfId="1" applyFont="1" applyFill="1" applyBorder="1" applyAlignment="1">
      <alignment horizontal="center" vertical="center"/>
    </xf>
    <xf numFmtId="0" fontId="27" fillId="2" borderId="45" xfId="1" applyFont="1" applyFill="1" applyBorder="1" applyAlignment="1">
      <alignment horizontal="center" vertical="center"/>
    </xf>
    <xf numFmtId="0" fontId="12" fillId="0" borderId="4" xfId="1" applyFont="1" applyBorder="1" applyAlignment="1" applyProtection="1">
      <alignment horizontal="center" vertical="center"/>
    </xf>
    <xf numFmtId="0" fontId="12" fillId="0" borderId="8" xfId="1" applyFont="1" applyBorder="1" applyAlignment="1" applyProtection="1">
      <alignment horizontal="center" vertical="center"/>
    </xf>
    <xf numFmtId="0" fontId="12" fillId="0" borderId="49" xfId="1" applyFont="1" applyBorder="1" applyAlignment="1">
      <alignment horizontal="center" vertical="center"/>
    </xf>
    <xf numFmtId="0" fontId="9" fillId="3" borderId="0" xfId="1" applyNumberFormat="1" applyFont="1" applyFill="1" applyBorder="1" applyAlignment="1" applyProtection="1">
      <alignment horizontal="center" vertical="center"/>
    </xf>
    <xf numFmtId="0" fontId="2" fillId="3" borderId="0" xfId="1" applyNumberFormat="1" applyFont="1" applyFill="1" applyBorder="1" applyAlignment="1" applyProtection="1">
      <alignment horizontal="left" vertical="center"/>
    </xf>
    <xf numFmtId="0" fontId="4" fillId="0" borderId="49" xfId="1" applyNumberFormat="1" applyFont="1" applyFill="1" applyBorder="1" applyAlignment="1" applyProtection="1">
      <alignment horizontal="center" vertical="center"/>
    </xf>
    <xf numFmtId="0" fontId="4" fillId="5" borderId="6" xfId="1" applyNumberFormat="1" applyFont="1" applyFill="1" applyBorder="1" applyAlignment="1" applyProtection="1">
      <alignment horizontal="center" vertical="center"/>
      <protection locked="0"/>
    </xf>
    <xf numFmtId="0" fontId="4" fillId="5" borderId="8" xfId="1" applyNumberFormat="1" applyFont="1" applyFill="1" applyBorder="1" applyAlignment="1" applyProtection="1">
      <alignment horizontal="center" vertical="center"/>
      <protection locked="0"/>
    </xf>
    <xf numFmtId="0" fontId="6" fillId="0" borderId="22" xfId="1" applyNumberFormat="1" applyFont="1" applyFill="1" applyBorder="1" applyAlignment="1" applyProtection="1">
      <alignment horizontal="center" vertical="center"/>
    </xf>
    <xf numFmtId="0" fontId="6" fillId="0" borderId="1" xfId="1" applyNumberFormat="1" applyFont="1" applyFill="1" applyBorder="1" applyAlignment="1" applyProtection="1">
      <alignment horizontal="center" vertical="center"/>
    </xf>
    <xf numFmtId="0" fontId="2" fillId="0" borderId="28" xfId="1" applyNumberFormat="1" applyFont="1" applyFill="1" applyBorder="1" applyAlignment="1" applyProtection="1">
      <alignment horizontal="center" vertical="center"/>
    </xf>
    <xf numFmtId="0" fontId="4" fillId="5" borderId="4" xfId="1" applyNumberFormat="1" applyFont="1" applyFill="1" applyBorder="1" applyAlignment="1" applyProtection="1">
      <alignment horizontal="center" vertical="center"/>
      <protection locked="0"/>
    </xf>
    <xf numFmtId="4" fontId="12" fillId="0" borderId="48" xfId="1" applyNumberFormat="1" applyFont="1" applyFill="1" applyBorder="1" applyAlignment="1" applyProtection="1">
      <alignment horizontal="right" vertical="center"/>
    </xf>
    <xf numFmtId="4" fontId="12" fillId="0" borderId="51" xfId="1" applyNumberFormat="1" applyFont="1" applyFill="1" applyBorder="1" applyAlignment="1" applyProtection="1">
      <alignment horizontal="right" vertical="center"/>
    </xf>
    <xf numFmtId="0" fontId="4" fillId="5" borderId="48" xfId="1" applyFont="1" applyFill="1" applyBorder="1" applyAlignment="1">
      <alignment horizontal="center" vertical="center"/>
    </xf>
    <xf numFmtId="0" fontId="4" fillId="5" borderId="51" xfId="1" applyFont="1" applyFill="1" applyBorder="1" applyAlignment="1">
      <alignment horizontal="center" vertical="center"/>
    </xf>
    <xf numFmtId="0" fontId="4" fillId="5" borderId="49" xfId="1" applyFont="1" applyFill="1" applyBorder="1" applyAlignment="1">
      <alignment horizontal="center" vertical="center"/>
    </xf>
    <xf numFmtId="4" fontId="4" fillId="0" borderId="48" xfId="3" applyNumberFormat="1" applyFont="1" applyFill="1" applyBorder="1" applyAlignment="1" applyProtection="1">
      <alignment horizontal="center" vertical="center"/>
    </xf>
    <xf numFmtId="4" fontId="4" fillId="0" borderId="51" xfId="3" applyNumberFormat="1" applyFont="1" applyFill="1" applyBorder="1" applyAlignment="1" applyProtection="1">
      <alignment horizontal="center" vertical="center"/>
    </xf>
    <xf numFmtId="4" fontId="4" fillId="0" borderId="49" xfId="3" applyNumberFormat="1" applyFont="1" applyFill="1" applyBorder="1" applyAlignment="1" applyProtection="1">
      <alignment horizontal="center" vertical="center"/>
    </xf>
    <xf numFmtId="0" fontId="12" fillId="0" borderId="12" xfId="1" applyNumberFormat="1" applyFont="1" applyFill="1" applyBorder="1" applyAlignment="1" applyProtection="1">
      <alignment horizontal="center" vertical="center"/>
    </xf>
    <xf numFmtId="0" fontId="12" fillId="0" borderId="4" xfId="1" applyNumberFormat="1" applyFont="1" applyFill="1" applyBorder="1" applyAlignment="1" applyProtection="1">
      <alignment horizontal="center" vertical="center"/>
    </xf>
    <xf numFmtId="0" fontId="9" fillId="3" borderId="0" xfId="1" applyNumberFormat="1" applyFont="1" applyFill="1" applyBorder="1" applyAlignment="1" applyProtection="1">
      <alignment horizontal="center" vertical="center"/>
    </xf>
    <xf numFmtId="0" fontId="9" fillId="3" borderId="53" xfId="1" applyNumberFormat="1" applyFont="1" applyFill="1" applyBorder="1" applyAlignment="1" applyProtection="1">
      <alignment horizontal="center" vertical="center"/>
    </xf>
    <xf numFmtId="0" fontId="9" fillId="3" borderId="54" xfId="1" applyNumberFormat="1" applyFont="1" applyFill="1" applyBorder="1" applyAlignment="1" applyProtection="1">
      <alignment horizontal="center" vertical="center"/>
    </xf>
    <xf numFmtId="0" fontId="9" fillId="5" borderId="53" xfId="1" applyNumberFormat="1" applyFont="1" applyFill="1" applyBorder="1" applyAlignment="1" applyProtection="1">
      <alignment horizontal="center" vertical="center"/>
    </xf>
    <xf numFmtId="0" fontId="9" fillId="5" borderId="6" xfId="1" applyNumberFormat="1" applyFont="1" applyFill="1" applyBorder="1" applyAlignment="1" applyProtection="1">
      <alignment horizontal="center" vertical="center"/>
    </xf>
    <xf numFmtId="0" fontId="9" fillId="5" borderId="54" xfId="1" applyNumberFormat="1" applyFont="1" applyFill="1" applyBorder="1" applyAlignment="1" applyProtection="1">
      <alignment horizontal="center" vertical="center"/>
    </xf>
    <xf numFmtId="4" fontId="4" fillId="0" borderId="56" xfId="1" applyNumberFormat="1" applyFont="1" applyFill="1" applyBorder="1" applyAlignment="1" applyProtection="1">
      <alignment horizontal="right" vertical="center"/>
    </xf>
    <xf numFmtId="4" fontId="4" fillId="0" borderId="45" xfId="1" applyNumberFormat="1" applyFont="1" applyFill="1" applyBorder="1" applyAlignment="1" applyProtection="1">
      <alignment horizontal="right" vertical="center"/>
    </xf>
    <xf numFmtId="4" fontId="4" fillId="0" borderId="5" xfId="1" applyNumberFormat="1" applyFont="1" applyFill="1" applyBorder="1" applyAlignment="1" applyProtection="1">
      <alignment horizontal="right" vertical="center"/>
    </xf>
    <xf numFmtId="4" fontId="4" fillId="0" borderId="6" xfId="1" applyNumberFormat="1" applyFont="1" applyFill="1" applyBorder="1" applyAlignment="1" applyProtection="1">
      <alignment horizontal="right" vertical="center"/>
    </xf>
    <xf numFmtId="0" fontId="12" fillId="0" borderId="5" xfId="1" applyFont="1" applyFill="1" applyBorder="1" applyAlignment="1" applyProtection="1">
      <alignment horizontal="center" vertical="center"/>
    </xf>
    <xf numFmtId="0" fontId="12" fillId="0" borderId="8" xfId="1" applyFont="1" applyFill="1" applyBorder="1" applyAlignment="1" applyProtection="1">
      <alignment horizontal="center" vertical="center"/>
    </xf>
    <xf numFmtId="4" fontId="4" fillId="0" borderId="5" xfId="3" applyNumberFormat="1" applyFont="1" applyFill="1" applyBorder="1" applyAlignment="1" applyProtection="1">
      <alignment horizontal="center" vertical="center"/>
    </xf>
    <xf numFmtId="4" fontId="4" fillId="0" borderId="6" xfId="3" applyNumberFormat="1" applyFont="1" applyFill="1" applyBorder="1" applyAlignment="1" applyProtection="1">
      <alignment horizontal="center" vertical="center"/>
    </xf>
    <xf numFmtId="0" fontId="4" fillId="0" borderId="52" xfId="1" applyNumberFormat="1" applyFont="1" applyFill="1" applyBorder="1" applyAlignment="1" applyProtection="1">
      <alignment horizontal="center" vertical="center"/>
    </xf>
    <xf numFmtId="0" fontId="4" fillId="0" borderId="42" xfId="1" applyNumberFormat="1" applyFont="1" applyFill="1" applyBorder="1" applyAlignment="1" applyProtection="1">
      <alignment horizontal="center" vertical="center"/>
    </xf>
    <xf numFmtId="0" fontId="12" fillId="0" borderId="48" xfId="1" applyNumberFormat="1" applyFont="1" applyFill="1" applyBorder="1" applyAlignment="1" applyProtection="1">
      <alignment horizontal="center" vertical="center"/>
      <protection hidden="1"/>
    </xf>
    <xf numFmtId="0" fontId="12" fillId="0" borderId="51" xfId="1" applyNumberFormat="1" applyFont="1" applyFill="1" applyBorder="1" applyAlignment="1" applyProtection="1">
      <alignment horizontal="center" vertical="center"/>
      <protection hidden="1"/>
    </xf>
    <xf numFmtId="0" fontId="12" fillId="0" borderId="49" xfId="1" applyNumberFormat="1" applyFont="1" applyFill="1" applyBorder="1" applyAlignment="1" applyProtection="1">
      <alignment horizontal="center" vertical="center"/>
      <protection hidden="1"/>
    </xf>
    <xf numFmtId="168" fontId="5" fillId="5" borderId="14" xfId="1" applyNumberFormat="1" applyFont="1" applyFill="1" applyBorder="1" applyAlignment="1" applyProtection="1">
      <alignment horizontal="center" vertical="center"/>
      <protection locked="0"/>
    </xf>
    <xf numFmtId="168" fontId="5" fillId="5" borderId="47" xfId="1" applyNumberFormat="1" applyFont="1" applyFill="1" applyBorder="1" applyAlignment="1" applyProtection="1">
      <alignment horizontal="center" vertical="center"/>
      <protection locked="0"/>
    </xf>
    <xf numFmtId="168" fontId="5" fillId="5" borderId="5" xfId="1" applyNumberFormat="1" applyFont="1" applyFill="1" applyBorder="1" applyAlignment="1" applyProtection="1">
      <alignment horizontal="center" vertical="center"/>
      <protection locked="0"/>
    </xf>
    <xf numFmtId="168" fontId="5" fillId="5" borderId="8" xfId="1" applyNumberFormat="1" applyFont="1" applyFill="1" applyBorder="1" applyAlignment="1" applyProtection="1">
      <alignment horizontal="center" vertical="center"/>
      <protection locked="0"/>
    </xf>
    <xf numFmtId="166" fontId="4" fillId="5" borderId="34" xfId="1" applyNumberFormat="1" applyFont="1" applyFill="1" applyBorder="1" applyAlignment="1" applyProtection="1">
      <alignment horizontal="center" vertical="center"/>
      <protection locked="0"/>
    </xf>
    <xf numFmtId="166" fontId="4" fillId="5" borderId="35" xfId="1" applyNumberFormat="1" applyFont="1" applyFill="1" applyBorder="1" applyAlignment="1" applyProtection="1">
      <alignment horizontal="center" vertical="center"/>
      <protection locked="0"/>
    </xf>
    <xf numFmtId="0" fontId="4" fillId="5" borderId="6" xfId="1" applyNumberFormat="1" applyFont="1" applyFill="1" applyBorder="1" applyAlignment="1" applyProtection="1">
      <alignment horizontal="center" vertical="center"/>
      <protection locked="0"/>
    </xf>
    <xf numFmtId="0" fontId="4" fillId="5" borderId="8" xfId="1" applyNumberFormat="1" applyFont="1" applyFill="1" applyBorder="1" applyAlignment="1" applyProtection="1">
      <alignment horizontal="center" vertical="center"/>
      <protection locked="0"/>
    </xf>
    <xf numFmtId="0" fontId="4" fillId="0" borderId="5" xfId="1" applyNumberFormat="1" applyFont="1" applyFill="1" applyBorder="1" applyAlignment="1" applyProtection="1">
      <alignment horizontal="center" vertical="center"/>
    </xf>
    <xf numFmtId="0" fontId="4" fillId="0" borderId="8" xfId="1" applyNumberFormat="1" applyFont="1" applyFill="1" applyBorder="1" applyAlignment="1" applyProtection="1">
      <alignment horizontal="center" vertical="center"/>
    </xf>
    <xf numFmtId="0" fontId="2" fillId="0" borderId="9" xfId="1" applyNumberFormat="1" applyFont="1" applyFill="1" applyBorder="1" applyAlignment="1" applyProtection="1">
      <alignment horizontal="center" vertical="center"/>
    </xf>
    <xf numFmtId="0" fontId="2" fillId="0" borderId="28" xfId="1" applyNumberFormat="1" applyFont="1" applyFill="1" applyBorder="1" applyAlignment="1" applyProtection="1">
      <alignment horizontal="center" vertical="center"/>
    </xf>
    <xf numFmtId="0" fontId="4" fillId="3" borderId="48" xfId="1" applyNumberFormat="1" applyFont="1" applyFill="1" applyBorder="1" applyAlignment="1" applyProtection="1">
      <alignment horizontal="center" vertical="center"/>
      <protection locked="0"/>
    </xf>
    <xf numFmtId="0" fontId="4" fillId="3" borderId="49" xfId="1" applyNumberFormat="1" applyFont="1" applyFill="1" applyBorder="1" applyAlignment="1" applyProtection="1">
      <alignment horizontal="center" vertical="center"/>
      <protection locked="0"/>
    </xf>
    <xf numFmtId="0" fontId="6" fillId="0" borderId="22" xfId="1" applyNumberFormat="1" applyFont="1" applyFill="1" applyBorder="1" applyAlignment="1" applyProtection="1">
      <alignment horizontal="center" vertical="center"/>
    </xf>
    <xf numFmtId="0" fontId="6" fillId="0" borderId="46" xfId="1" applyNumberFormat="1" applyFont="1" applyFill="1" applyBorder="1" applyAlignment="1" applyProtection="1">
      <alignment horizontal="center" vertical="center"/>
    </xf>
    <xf numFmtId="0" fontId="6" fillId="0" borderId="1" xfId="1" applyNumberFormat="1" applyFont="1" applyFill="1" applyBorder="1" applyAlignment="1" applyProtection="1">
      <alignment horizontal="center" vertical="center"/>
    </xf>
    <xf numFmtId="0" fontId="6" fillId="0" borderId="17" xfId="1" applyNumberFormat="1" applyFont="1" applyFill="1" applyBorder="1" applyAlignment="1" applyProtection="1">
      <alignment horizontal="center" vertical="center"/>
    </xf>
    <xf numFmtId="0" fontId="4" fillId="5" borderId="15" xfId="1" applyNumberFormat="1" applyFont="1" applyFill="1" applyBorder="1" applyAlignment="1" applyProtection="1">
      <alignment horizontal="center" vertical="center"/>
      <protection locked="0"/>
    </xf>
    <xf numFmtId="0" fontId="4" fillId="5" borderId="47" xfId="1" applyNumberFormat="1" applyFont="1" applyFill="1" applyBorder="1" applyAlignment="1" applyProtection="1">
      <alignment horizontal="center" vertical="center"/>
      <protection locked="0"/>
    </xf>
    <xf numFmtId="0" fontId="2" fillId="0" borderId="48" xfId="1" applyNumberFormat="1" applyFont="1" applyFill="1" applyBorder="1" applyAlignment="1" applyProtection="1">
      <alignment horizontal="center" vertical="center"/>
    </xf>
    <xf numFmtId="0" fontId="2" fillId="0" borderId="51" xfId="1" applyNumberFormat="1" applyFont="1" applyFill="1" applyBorder="1" applyAlignment="1" applyProtection="1">
      <alignment horizontal="center" vertical="center"/>
    </xf>
    <xf numFmtId="0" fontId="2" fillId="0" borderId="49" xfId="1" applyNumberFormat="1" applyFont="1" applyFill="1" applyBorder="1" applyAlignment="1" applyProtection="1">
      <alignment horizontal="center" vertical="center"/>
    </xf>
    <xf numFmtId="0" fontId="1" fillId="0" borderId="51" xfId="1" applyBorder="1" applyAlignment="1">
      <alignment horizontal="center" vertical="center"/>
    </xf>
    <xf numFmtId="168" fontId="4" fillId="0" borderId="48" xfId="1" applyNumberFormat="1" applyFont="1" applyFill="1" applyBorder="1" applyAlignment="1" applyProtection="1">
      <alignment horizontal="center" vertical="center"/>
      <protection hidden="1"/>
    </xf>
    <xf numFmtId="168" fontId="4" fillId="0" borderId="49" xfId="1" applyNumberFormat="1" applyFont="1" applyFill="1" applyBorder="1" applyAlignment="1" applyProtection="1">
      <alignment horizontal="center" vertical="center"/>
      <protection hidden="1"/>
    </xf>
    <xf numFmtId="0" fontId="4" fillId="5" borderId="3" xfId="1" applyNumberFormat="1" applyFont="1" applyFill="1" applyBorder="1" applyAlignment="1" applyProtection="1">
      <alignment horizontal="center" vertical="center"/>
      <protection locked="0"/>
    </xf>
    <xf numFmtId="0" fontId="4" fillId="5" borderId="4" xfId="1" applyNumberFormat="1" applyFont="1" applyFill="1" applyBorder="1" applyAlignment="1" applyProtection="1">
      <alignment horizontal="center" vertical="center"/>
      <protection locked="0"/>
    </xf>
    <xf numFmtId="0" fontId="4" fillId="0" borderId="32" xfId="1" applyNumberFormat="1" applyFont="1" applyFill="1" applyBorder="1" applyAlignment="1" applyProtection="1">
      <alignment horizontal="center" vertical="center"/>
    </xf>
    <xf numFmtId="0" fontId="4" fillId="0" borderId="31" xfId="1" applyNumberFormat="1" applyFont="1" applyFill="1" applyBorder="1" applyAlignment="1" applyProtection="1">
      <alignment horizontal="center" vertical="center"/>
    </xf>
    <xf numFmtId="0" fontId="4" fillId="0" borderId="34" xfId="1" applyNumberFormat="1" applyFont="1" applyFill="1" applyBorder="1" applyAlignment="1" applyProtection="1">
      <alignment horizontal="center" vertical="center"/>
    </xf>
    <xf numFmtId="0" fontId="4" fillId="0" borderId="35" xfId="1" applyNumberFormat="1" applyFont="1" applyFill="1" applyBorder="1" applyAlignment="1" applyProtection="1">
      <alignment horizontal="center" vertical="center"/>
    </xf>
    <xf numFmtId="166" fontId="4" fillId="5" borderId="32" xfId="1" applyNumberFormat="1" applyFont="1" applyFill="1" applyBorder="1" applyAlignment="1" applyProtection="1">
      <alignment horizontal="center" vertical="center"/>
      <protection locked="0"/>
    </xf>
    <xf numFmtId="166" fontId="4" fillId="5" borderId="31" xfId="1" applyNumberFormat="1" applyFont="1" applyFill="1" applyBorder="1" applyAlignment="1" applyProtection="1">
      <alignment horizontal="center" vertical="center"/>
      <protection locked="0"/>
    </xf>
    <xf numFmtId="0" fontId="4" fillId="0" borderId="50" xfId="1" applyNumberFormat="1" applyFont="1" applyFill="1" applyBorder="1" applyAlignment="1" applyProtection="1">
      <alignment horizontal="center" vertical="center" textRotation="180"/>
      <protection locked="0"/>
    </xf>
    <xf numFmtId="0" fontId="4" fillId="0" borderId="0" xfId="1" applyNumberFormat="1" applyFont="1" applyFill="1" applyBorder="1" applyAlignment="1" applyProtection="1">
      <alignment horizontal="center" vertical="center" textRotation="180"/>
      <protection locked="0"/>
    </xf>
    <xf numFmtId="0" fontId="4" fillId="0" borderId="10" xfId="1" applyNumberFormat="1" applyFont="1" applyFill="1" applyBorder="1" applyAlignment="1" applyProtection="1">
      <alignment horizontal="center" vertical="center" textRotation="180"/>
      <protection locked="0"/>
    </xf>
    <xf numFmtId="0" fontId="6" fillId="0" borderId="9" xfId="1" applyNumberFormat="1" applyFont="1" applyFill="1" applyBorder="1" applyAlignment="1" applyProtection="1">
      <alignment horizontal="center" vertical="center"/>
    </xf>
    <xf numFmtId="0" fontId="6" fillId="0" borderId="28" xfId="1" applyNumberFormat="1" applyFont="1" applyFill="1" applyBorder="1" applyAlignment="1" applyProtection="1">
      <alignment horizontal="center" vertical="center"/>
    </xf>
    <xf numFmtId="0" fontId="6" fillId="0" borderId="50" xfId="1" applyNumberFormat="1" applyFont="1" applyFill="1" applyBorder="1" applyAlignment="1" applyProtection="1">
      <alignment horizontal="center" vertical="center"/>
    </xf>
    <xf numFmtId="168" fontId="5" fillId="5" borderId="12" xfId="1" applyNumberFormat="1" applyFont="1" applyFill="1" applyBorder="1" applyAlignment="1" applyProtection="1">
      <alignment horizontal="center" vertical="center"/>
      <protection locked="0"/>
    </xf>
    <xf numFmtId="168" fontId="5" fillId="5" borderId="4" xfId="1" applyNumberFormat="1" applyFont="1" applyFill="1" applyBorder="1" applyAlignment="1" applyProtection="1">
      <alignment horizontal="center" vertical="center"/>
      <protection locked="0"/>
    </xf>
    <xf numFmtId="0" fontId="2" fillId="0" borderId="1" xfId="1" applyNumberFormat="1" applyFont="1" applyFill="1" applyBorder="1" applyAlignment="1" applyProtection="1">
      <alignment horizontal="center" vertical="center"/>
    </xf>
    <xf numFmtId="0" fontId="2" fillId="0" borderId="17" xfId="1" applyNumberFormat="1" applyFont="1" applyFill="1" applyBorder="1" applyAlignment="1" applyProtection="1">
      <alignment horizontal="center" vertical="center"/>
    </xf>
    <xf numFmtId="0" fontId="8" fillId="0" borderId="9" xfId="1" applyNumberFormat="1" applyFont="1" applyFill="1" applyBorder="1" applyAlignment="1" applyProtection="1">
      <alignment horizontal="center" vertical="center"/>
    </xf>
    <xf numFmtId="0" fontId="8" fillId="0" borderId="28" xfId="1" applyNumberFormat="1" applyFont="1" applyFill="1" applyBorder="1" applyAlignment="1" applyProtection="1">
      <alignment horizontal="center" vertical="center"/>
    </xf>
    <xf numFmtId="0" fontId="2" fillId="3" borderId="45" xfId="1" applyNumberFormat="1" applyFont="1" applyFill="1" applyBorder="1" applyAlignment="1" applyProtection="1">
      <alignment horizontal="center" vertical="center"/>
    </xf>
    <xf numFmtId="0" fontId="2" fillId="3" borderId="0" xfId="1" applyNumberFormat="1" applyFont="1" applyFill="1" applyBorder="1" applyAlignment="1" applyProtection="1">
      <alignment horizontal="left" vertical="center"/>
    </xf>
    <xf numFmtId="14" fontId="4" fillId="3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13" xfId="1" applyNumberFormat="1" applyFont="1" applyFill="1" applyBorder="1" applyAlignment="1" applyProtection="1">
      <alignment horizontal="center" vertical="center"/>
      <protection locked="0"/>
    </xf>
    <xf numFmtId="14" fontId="4" fillId="3" borderId="0" xfId="1" applyNumberFormat="1" applyFont="1" applyFill="1" applyAlignment="1">
      <alignment horizontal="center" vertical="center"/>
    </xf>
    <xf numFmtId="0" fontId="6" fillId="2" borderId="48" xfId="1" applyFont="1" applyFill="1" applyBorder="1" applyAlignment="1">
      <alignment horizontal="center" vertical="center"/>
    </xf>
    <xf numFmtId="0" fontId="6" fillId="2" borderId="51" xfId="1" applyFont="1" applyFill="1" applyBorder="1" applyAlignment="1">
      <alignment horizontal="center" vertical="center"/>
    </xf>
    <xf numFmtId="0" fontId="6" fillId="2" borderId="49" xfId="1" applyFont="1" applyFill="1" applyBorder="1" applyAlignment="1">
      <alignment horizontal="center" vertical="center"/>
    </xf>
    <xf numFmtId="0" fontId="1" fillId="3" borderId="45" xfId="1" applyFill="1" applyBorder="1" applyAlignment="1">
      <alignment horizontal="center" vertical="center"/>
    </xf>
    <xf numFmtId="0" fontId="1" fillId="2" borderId="48" xfId="1" applyFill="1" applyBorder="1" applyAlignment="1">
      <alignment horizontal="center" vertical="center"/>
    </xf>
    <xf numFmtId="0" fontId="1" fillId="2" borderId="51" xfId="1" applyFill="1" applyBorder="1" applyAlignment="1">
      <alignment horizontal="center" vertical="center"/>
    </xf>
    <xf numFmtId="0" fontId="1" fillId="2" borderId="49" xfId="1" applyFill="1" applyBorder="1" applyAlignment="1">
      <alignment horizontal="center" vertical="center"/>
    </xf>
    <xf numFmtId="166" fontId="4" fillId="5" borderId="52" xfId="1" applyNumberFormat="1" applyFont="1" applyFill="1" applyBorder="1" applyAlignment="1" applyProtection="1">
      <alignment horizontal="center" vertical="center"/>
      <protection locked="0"/>
    </xf>
    <xf numFmtId="166" fontId="4" fillId="5" borderId="42" xfId="1" applyNumberFormat="1" applyFont="1" applyFill="1" applyBorder="1" applyAlignment="1" applyProtection="1">
      <alignment horizontal="center" vertical="center"/>
      <protection locked="0"/>
    </xf>
    <xf numFmtId="0" fontId="2" fillId="4" borderId="48" xfId="1" applyNumberFormat="1" applyFont="1" applyFill="1" applyBorder="1" applyAlignment="1" applyProtection="1">
      <alignment horizontal="center" vertical="center"/>
    </xf>
    <xf numFmtId="0" fontId="2" fillId="4" borderId="51" xfId="1" applyNumberFormat="1" applyFont="1" applyFill="1" applyBorder="1" applyAlignment="1" applyProtection="1">
      <alignment horizontal="center" vertical="center"/>
    </xf>
    <xf numFmtId="0" fontId="2" fillId="4" borderId="49" xfId="1" applyNumberFormat="1" applyFont="1" applyFill="1" applyBorder="1" applyAlignment="1" applyProtection="1">
      <alignment horizontal="center" vertical="center"/>
    </xf>
    <xf numFmtId="0" fontId="1" fillId="0" borderId="1" xfId="1" applyBorder="1" applyAlignment="1">
      <alignment horizontal="center"/>
    </xf>
    <xf numFmtId="0" fontId="1" fillId="0" borderId="0" xfId="1" applyAlignment="1">
      <alignment horizontal="center"/>
    </xf>
    <xf numFmtId="0" fontId="12" fillId="0" borderId="5" xfId="1" applyNumberFormat="1" applyFont="1" applyFill="1" applyBorder="1" applyAlignment="1" applyProtection="1">
      <alignment horizontal="center" vertical="center"/>
    </xf>
    <xf numFmtId="0" fontId="12" fillId="0" borderId="8" xfId="1" applyNumberFormat="1" applyFont="1" applyFill="1" applyBorder="1" applyAlignment="1" applyProtection="1">
      <alignment horizontal="center" vertical="center"/>
    </xf>
    <xf numFmtId="0" fontId="12" fillId="0" borderId="56" xfId="1" applyNumberFormat="1" applyFont="1" applyFill="1" applyBorder="1" applyAlignment="1" applyProtection="1">
      <alignment horizontal="center" vertical="center"/>
    </xf>
    <xf numFmtId="0" fontId="12" fillId="0" borderId="44" xfId="1" applyNumberFormat="1" applyFont="1" applyFill="1" applyBorder="1" applyAlignment="1" applyProtection="1">
      <alignment horizontal="center" vertical="center"/>
    </xf>
    <xf numFmtId="0" fontId="4" fillId="0" borderId="48" xfId="1" applyNumberFormat="1" applyFont="1" applyFill="1" applyBorder="1" applyAlignment="1" applyProtection="1">
      <alignment horizontal="center" vertical="center"/>
    </xf>
    <xf numFmtId="0" fontId="4" fillId="0" borderId="49" xfId="1" applyNumberFormat="1" applyFont="1" applyFill="1" applyBorder="1" applyAlignment="1" applyProtection="1">
      <alignment horizontal="center" vertical="center"/>
    </xf>
    <xf numFmtId="0" fontId="4" fillId="0" borderId="9" xfId="1" applyNumberFormat="1" applyFont="1" applyFill="1" applyBorder="1" applyAlignment="1" applyProtection="1">
      <alignment horizontal="center" vertical="center"/>
    </xf>
    <xf numFmtId="0" fontId="4" fillId="0" borderId="10" xfId="1" applyNumberFormat="1" applyFont="1" applyFill="1" applyBorder="1" applyAlignment="1" applyProtection="1">
      <alignment horizontal="center" vertical="center"/>
    </xf>
    <xf numFmtId="0" fontId="4" fillId="0" borderId="28" xfId="1" applyNumberFormat="1" applyFont="1" applyFill="1" applyBorder="1" applyAlignment="1" applyProtection="1">
      <alignment horizontal="center" vertical="center"/>
    </xf>
    <xf numFmtId="4" fontId="4" fillId="0" borderId="12" xfId="1" applyNumberFormat="1" applyFont="1" applyFill="1" applyBorder="1" applyAlignment="1" applyProtection="1">
      <alignment horizontal="right" vertical="center"/>
    </xf>
    <xf numFmtId="4" fontId="4" fillId="0" borderId="3" xfId="1" applyNumberFormat="1" applyFont="1" applyFill="1" applyBorder="1" applyAlignment="1" applyProtection="1">
      <alignment horizontal="right" vertical="center"/>
    </xf>
    <xf numFmtId="0" fontId="24" fillId="3" borderId="0" xfId="1" applyNumberFormat="1" applyFont="1" applyFill="1" applyBorder="1" applyAlignment="1" applyProtection="1">
      <alignment horizontal="center" vertical="center"/>
    </xf>
    <xf numFmtId="0" fontId="16" fillId="0" borderId="0" xfId="1" applyFont="1" applyAlignment="1">
      <alignment horizontal="center" vertical="center"/>
    </xf>
    <xf numFmtId="0" fontId="5" fillId="0" borderId="13" xfId="1" applyNumberFormat="1" applyFont="1" applyFill="1" applyBorder="1" applyAlignment="1" applyProtection="1">
      <alignment horizontal="center" vertical="center"/>
    </xf>
    <xf numFmtId="0" fontId="12" fillId="0" borderId="56" xfId="1" applyFont="1" applyFill="1" applyBorder="1" applyAlignment="1" applyProtection="1">
      <alignment horizontal="center" vertical="center"/>
    </xf>
    <xf numFmtId="0" fontId="12" fillId="0" borderId="44" xfId="1" applyFont="1" applyFill="1" applyBorder="1" applyAlignment="1" applyProtection="1">
      <alignment horizontal="center" vertical="center"/>
    </xf>
    <xf numFmtId="0" fontId="6" fillId="0" borderId="13" xfId="1" applyFont="1" applyBorder="1" applyAlignment="1" applyProtection="1">
      <alignment horizontal="center" vertical="center"/>
      <protection locked="0"/>
    </xf>
    <xf numFmtId="4" fontId="4" fillId="0" borderId="56" xfId="3" applyNumberFormat="1" applyFont="1" applyFill="1" applyBorder="1" applyAlignment="1" applyProtection="1">
      <alignment horizontal="center" vertical="center"/>
    </xf>
    <xf numFmtId="4" fontId="4" fillId="0" borderId="45" xfId="3" applyNumberFormat="1" applyFont="1" applyFill="1" applyBorder="1" applyAlignment="1" applyProtection="1">
      <alignment horizontal="center" vertical="center"/>
    </xf>
    <xf numFmtId="4" fontId="4" fillId="0" borderId="12" xfId="3" applyNumberFormat="1" applyFont="1" applyFill="1" applyBorder="1" applyAlignment="1" applyProtection="1">
      <alignment horizontal="center" vertical="center"/>
    </xf>
    <xf numFmtId="4" fontId="4" fillId="0" borderId="3" xfId="3" applyNumberFormat="1" applyFont="1" applyFill="1" applyBorder="1" applyAlignment="1" applyProtection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12" fillId="0" borderId="12" xfId="1" applyFont="1" applyFill="1" applyBorder="1" applyAlignment="1" applyProtection="1">
      <alignment horizontal="center" vertical="center"/>
    </xf>
    <xf numFmtId="0" fontId="12" fillId="0" borderId="4" xfId="1" applyFont="1" applyFill="1" applyBorder="1" applyAlignment="1" applyProtection="1">
      <alignment horizontal="center" vertical="center"/>
    </xf>
    <xf numFmtId="0" fontId="12" fillId="0" borderId="48" xfId="1" applyFont="1" applyFill="1" applyBorder="1" applyAlignment="1">
      <alignment horizontal="center" vertical="center"/>
    </xf>
    <xf numFmtId="0" fontId="12" fillId="0" borderId="49" xfId="1" applyFont="1" applyFill="1" applyBorder="1" applyAlignment="1">
      <alignment horizontal="center" vertical="center"/>
    </xf>
    <xf numFmtId="0" fontId="1" fillId="0" borderId="48" xfId="1" applyFill="1" applyBorder="1" applyAlignment="1">
      <alignment horizontal="center" vertical="center"/>
    </xf>
    <xf numFmtId="0" fontId="1" fillId="0" borderId="49" xfId="1" applyFill="1" applyBorder="1" applyAlignment="1">
      <alignment horizontal="center" vertical="center"/>
    </xf>
    <xf numFmtId="0" fontId="24" fillId="3" borderId="0" xfId="1" applyFont="1" applyFill="1" applyAlignment="1">
      <alignment horizontal="center" vertical="center"/>
    </xf>
  </cellXfs>
  <cellStyles count="4">
    <cellStyle name="Link" xfId="2" builtinId="8"/>
    <cellStyle name="Standard" xfId="0" builtinId="0"/>
    <cellStyle name="Standard 2" xfId="1" xr:uid="{00000000-0005-0000-0000-000002000000}"/>
    <cellStyle name="Währung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eschaeftsstelle@dskv.d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eschaeftsstelle@dskv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geschaeftsstelle@dskv.de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geschaeftsstelle@dskv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54"/>
  <sheetViews>
    <sheetView showZeros="0" topLeftCell="A31" workbookViewId="0">
      <selection activeCell="Q34" sqref="Q34:S34"/>
    </sheetView>
  </sheetViews>
  <sheetFormatPr baseColWidth="10" defaultRowHeight="14.25" x14ac:dyDescent="0.2"/>
  <cols>
    <col min="1" max="2" width="2.625" customWidth="1"/>
    <col min="3" max="3" width="8.375" customWidth="1"/>
    <col min="4" max="9" width="7.625" customWidth="1"/>
    <col min="10" max="13" width="6.625" customWidth="1"/>
    <col min="14" max="16" width="8.625" customWidth="1"/>
    <col min="17" max="18" width="6.625" customWidth="1"/>
    <col min="19" max="20" width="3.625" customWidth="1"/>
    <col min="21" max="21" width="10.625" customWidth="1"/>
    <col min="22" max="23" width="3.625" customWidth="1"/>
  </cols>
  <sheetData>
    <row r="1" spans="1:23" ht="48.75" x14ac:dyDescent="0.2">
      <c r="A1" s="17" t="s">
        <v>0</v>
      </c>
      <c r="B1" s="17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8"/>
      <c r="W1" s="16"/>
    </row>
    <row r="2" spans="1:23" ht="15.75" x14ac:dyDescent="0.2">
      <c r="A2" s="19" t="s">
        <v>1</v>
      </c>
      <c r="B2" s="19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16"/>
      <c r="P2" s="16"/>
      <c r="Q2" s="16"/>
      <c r="R2" s="16"/>
      <c r="S2" s="16"/>
      <c r="T2" s="16"/>
      <c r="U2" s="16"/>
      <c r="V2" s="16"/>
      <c r="W2" s="16"/>
    </row>
    <row r="3" spans="1:23" x14ac:dyDescent="0.2">
      <c r="A3" s="21" t="s">
        <v>2</v>
      </c>
      <c r="B3" s="21"/>
      <c r="C3" s="56" t="s">
        <v>3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</row>
    <row r="4" spans="1:23" x14ac:dyDescent="0.2">
      <c r="A4" s="21"/>
      <c r="B4" s="21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spans="1:23" ht="30" customHeight="1" x14ac:dyDescent="0.2">
      <c r="A5" s="256"/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16"/>
      <c r="M5" s="16"/>
      <c r="N5" s="23"/>
      <c r="O5" s="24"/>
      <c r="P5" s="24"/>
      <c r="Q5" s="16"/>
      <c r="R5" s="16"/>
      <c r="S5" s="16"/>
      <c r="T5" s="16"/>
      <c r="U5" s="16"/>
      <c r="V5" s="16"/>
      <c r="W5" s="16"/>
    </row>
    <row r="6" spans="1:23" ht="30" x14ac:dyDescent="0.2">
      <c r="A6" s="160" t="s">
        <v>4</v>
      </c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1">
        <v>2021</v>
      </c>
      <c r="M6" s="162"/>
      <c r="N6" s="23"/>
      <c r="O6" s="57" t="s">
        <v>5</v>
      </c>
      <c r="P6" s="106"/>
      <c r="Q6" s="163"/>
      <c r="R6" s="164"/>
      <c r="S6" s="164"/>
      <c r="T6" s="165"/>
      <c r="U6" s="58"/>
      <c r="V6" s="58"/>
      <c r="W6" s="58"/>
    </row>
    <row r="7" spans="1:23" ht="30" x14ac:dyDescent="0.2">
      <c r="A7" s="160" t="s">
        <v>53</v>
      </c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23"/>
      <c r="M7" s="23"/>
      <c r="N7" s="23"/>
      <c r="O7" s="24"/>
      <c r="P7" s="24"/>
      <c r="Q7" s="58"/>
      <c r="R7" s="58"/>
      <c r="S7" s="58"/>
      <c r="T7" s="58"/>
      <c r="U7" s="58"/>
      <c r="V7" s="58"/>
      <c r="W7" s="58"/>
    </row>
    <row r="8" spans="1:23" ht="18.75" thickBot="1" x14ac:dyDescent="0.25">
      <c r="A8" s="21"/>
      <c r="B8" s="21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22"/>
    </row>
    <row r="9" spans="1:23" ht="18.75" thickBot="1" x14ac:dyDescent="0.25">
      <c r="A9" s="26"/>
      <c r="B9" s="26"/>
      <c r="C9" s="16"/>
      <c r="D9" s="16"/>
      <c r="E9" s="16"/>
      <c r="F9" s="16"/>
      <c r="G9" s="16"/>
      <c r="H9" s="16"/>
      <c r="I9" s="27"/>
      <c r="J9" s="27"/>
      <c r="K9" s="27"/>
      <c r="L9" s="27"/>
      <c r="M9" s="27"/>
      <c r="N9" s="27"/>
      <c r="O9" s="28" t="s">
        <v>54</v>
      </c>
      <c r="P9" s="28"/>
      <c r="Q9" s="29">
        <v>31</v>
      </c>
      <c r="R9" s="29">
        <v>3</v>
      </c>
      <c r="S9" s="191">
        <v>2021</v>
      </c>
      <c r="T9" s="192"/>
      <c r="U9" s="30"/>
      <c r="V9" s="31"/>
      <c r="W9" s="31"/>
    </row>
    <row r="10" spans="1:23" ht="15" thickBot="1" x14ac:dyDescent="0.25">
      <c r="A10" s="99" t="s">
        <v>52</v>
      </c>
      <c r="B10" s="97"/>
      <c r="C10" s="98"/>
      <c r="D10" s="98"/>
      <c r="E10" s="98"/>
      <c r="F10" s="98"/>
      <c r="G10" s="98"/>
      <c r="H10" s="12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 ht="15.75" x14ac:dyDescent="0.2">
      <c r="A11" s="32" t="s">
        <v>6</v>
      </c>
      <c r="B11" s="33"/>
      <c r="C11" s="33" t="s">
        <v>7</v>
      </c>
      <c r="D11" s="218" t="s">
        <v>8</v>
      </c>
      <c r="E11" s="218"/>
      <c r="F11" s="194"/>
      <c r="G11" s="193" t="s">
        <v>9</v>
      </c>
      <c r="H11" s="218"/>
      <c r="I11" s="194"/>
      <c r="J11" s="193" t="s">
        <v>10</v>
      </c>
      <c r="K11" s="194"/>
      <c r="L11" s="193" t="s">
        <v>11</v>
      </c>
      <c r="M11" s="194"/>
      <c r="N11" s="193" t="s">
        <v>12</v>
      </c>
      <c r="O11" s="194"/>
      <c r="P11" s="109" t="s">
        <v>7</v>
      </c>
      <c r="Q11" s="193" t="s">
        <v>36</v>
      </c>
      <c r="R11" s="194"/>
      <c r="S11" s="193" t="s">
        <v>13</v>
      </c>
      <c r="T11" s="194"/>
      <c r="U11" s="34" t="s">
        <v>59</v>
      </c>
      <c r="V11" s="193" t="s">
        <v>14</v>
      </c>
      <c r="W11" s="194"/>
    </row>
    <row r="12" spans="1:23" ht="15.75" x14ac:dyDescent="0.2">
      <c r="A12" s="221"/>
      <c r="B12" s="222"/>
      <c r="C12" s="35" t="s">
        <v>15</v>
      </c>
      <c r="D12" s="59" t="s">
        <v>16</v>
      </c>
      <c r="E12" s="60" t="s">
        <v>17</v>
      </c>
      <c r="F12" s="63" t="s">
        <v>18</v>
      </c>
      <c r="G12" s="59" t="s">
        <v>19</v>
      </c>
      <c r="H12" s="60" t="s">
        <v>17</v>
      </c>
      <c r="I12" s="65" t="s">
        <v>18</v>
      </c>
      <c r="J12" s="221"/>
      <c r="K12" s="222"/>
      <c r="L12" s="195" t="s">
        <v>20</v>
      </c>
      <c r="M12" s="196"/>
      <c r="N12" s="195"/>
      <c r="O12" s="196"/>
      <c r="P12" s="110" t="s">
        <v>21</v>
      </c>
      <c r="Q12" s="195" t="s">
        <v>21</v>
      </c>
      <c r="R12" s="196"/>
      <c r="S12" s="195" t="s">
        <v>22</v>
      </c>
      <c r="T12" s="196"/>
      <c r="U12" s="4" t="s">
        <v>22</v>
      </c>
      <c r="V12" s="195" t="s">
        <v>23</v>
      </c>
      <c r="W12" s="196"/>
    </row>
    <row r="13" spans="1:23" ht="16.5" thickBot="1" x14ac:dyDescent="0.25">
      <c r="A13" s="223" t="s">
        <v>24</v>
      </c>
      <c r="B13" s="224"/>
      <c r="C13" s="36" t="s">
        <v>25</v>
      </c>
      <c r="D13" s="37" t="s">
        <v>26</v>
      </c>
      <c r="E13" s="38" t="s">
        <v>26</v>
      </c>
      <c r="F13" s="64" t="s">
        <v>27</v>
      </c>
      <c r="G13" s="37" t="s">
        <v>26</v>
      </c>
      <c r="H13" s="38" t="s">
        <v>26</v>
      </c>
      <c r="I13" s="64" t="s">
        <v>27</v>
      </c>
      <c r="J13" s="39" t="s">
        <v>28</v>
      </c>
      <c r="K13" s="40" t="s">
        <v>29</v>
      </c>
      <c r="L13" s="39" t="s">
        <v>28</v>
      </c>
      <c r="M13" s="40" t="s">
        <v>29</v>
      </c>
      <c r="N13" s="189" t="s">
        <v>30</v>
      </c>
      <c r="O13" s="190"/>
      <c r="P13" s="110" t="s">
        <v>31</v>
      </c>
      <c r="Q13" s="216" t="s">
        <v>31</v>
      </c>
      <c r="R13" s="217"/>
      <c r="S13" s="195"/>
      <c r="T13" s="196"/>
      <c r="U13" s="4" t="s">
        <v>7</v>
      </c>
      <c r="V13" s="195" t="s">
        <v>32</v>
      </c>
      <c r="W13" s="196"/>
    </row>
    <row r="14" spans="1:23" ht="27.95" customHeight="1" x14ac:dyDescent="0.2">
      <c r="A14" s="211"/>
      <c r="B14" s="212"/>
      <c r="C14" s="75"/>
      <c r="D14" s="76"/>
      <c r="E14" s="77"/>
      <c r="F14" s="78"/>
      <c r="G14" s="76"/>
      <c r="H14" s="77"/>
      <c r="I14" s="78"/>
      <c r="J14" s="79"/>
      <c r="K14" s="80"/>
      <c r="L14" s="81"/>
      <c r="M14" s="82"/>
      <c r="N14" s="207">
        <f>D14+E14+G14+H14+J14+K14+L14+M14</f>
        <v>0</v>
      </c>
      <c r="O14" s="208"/>
      <c r="P14" s="113"/>
      <c r="Q14" s="219"/>
      <c r="R14" s="220"/>
      <c r="S14" s="213" t="s">
        <v>58</v>
      </c>
      <c r="T14" s="213"/>
      <c r="U14" s="61">
        <f>C14</f>
        <v>0</v>
      </c>
      <c r="V14" s="205"/>
      <c r="W14" s="206"/>
    </row>
    <row r="15" spans="1:23" ht="27.95" customHeight="1" x14ac:dyDescent="0.2">
      <c r="A15" s="183"/>
      <c r="B15" s="184"/>
      <c r="C15" s="75"/>
      <c r="D15" s="83"/>
      <c r="E15" s="81"/>
      <c r="F15" s="84"/>
      <c r="G15" s="83"/>
      <c r="H15" s="81"/>
      <c r="I15" s="84"/>
      <c r="J15" s="83"/>
      <c r="K15" s="75"/>
      <c r="L15" s="83"/>
      <c r="M15" s="82"/>
      <c r="N15" s="209">
        <f>D15+E15+G15+H15+J15+K15+L15+M15</f>
        <v>0</v>
      </c>
      <c r="O15" s="210"/>
      <c r="P15" s="114"/>
      <c r="Q15" s="181"/>
      <c r="R15" s="182"/>
      <c r="S15" s="214"/>
      <c r="T15" s="214"/>
      <c r="U15" s="62">
        <f>C15</f>
        <v>0</v>
      </c>
      <c r="V15" s="185"/>
      <c r="W15" s="186"/>
    </row>
    <row r="16" spans="1:23" ht="27.95" customHeight="1" x14ac:dyDescent="0.2">
      <c r="A16" s="183"/>
      <c r="B16" s="184"/>
      <c r="C16" s="75"/>
      <c r="D16" s="83"/>
      <c r="E16" s="81"/>
      <c r="F16" s="84"/>
      <c r="G16" s="83"/>
      <c r="H16" s="81"/>
      <c r="I16" s="84"/>
      <c r="J16" s="83"/>
      <c r="K16" s="75"/>
      <c r="L16" s="85"/>
      <c r="M16" s="82"/>
      <c r="N16" s="187">
        <v>0</v>
      </c>
      <c r="O16" s="188"/>
      <c r="P16" s="114"/>
      <c r="Q16" s="181"/>
      <c r="R16" s="182"/>
      <c r="S16" s="214"/>
      <c r="T16" s="214"/>
      <c r="U16" s="62">
        <f t="shared" ref="U16:U24" si="0">C16</f>
        <v>0</v>
      </c>
      <c r="V16" s="185"/>
      <c r="W16" s="186"/>
    </row>
    <row r="17" spans="1:58" ht="27.95" customHeight="1" x14ac:dyDescent="0.2">
      <c r="A17" s="183"/>
      <c r="B17" s="184"/>
      <c r="C17" s="75"/>
      <c r="D17" s="86"/>
      <c r="E17" s="87"/>
      <c r="F17" s="84"/>
      <c r="G17" s="86"/>
      <c r="H17" s="87"/>
      <c r="I17" s="84"/>
      <c r="J17" s="83"/>
      <c r="K17" s="75"/>
      <c r="L17" s="81"/>
      <c r="M17" s="82"/>
      <c r="N17" s="187">
        <v>0</v>
      </c>
      <c r="O17" s="188"/>
      <c r="P17" s="114"/>
      <c r="Q17" s="181"/>
      <c r="R17" s="182"/>
      <c r="S17" s="214"/>
      <c r="T17" s="214"/>
      <c r="U17" s="62">
        <f t="shared" si="0"/>
        <v>0</v>
      </c>
      <c r="V17" s="185"/>
      <c r="W17" s="186"/>
    </row>
    <row r="18" spans="1:58" ht="27.95" customHeight="1" x14ac:dyDescent="0.2">
      <c r="A18" s="183"/>
      <c r="B18" s="184"/>
      <c r="C18" s="75"/>
      <c r="D18" s="86"/>
      <c r="E18" s="87"/>
      <c r="F18" s="88"/>
      <c r="G18" s="86"/>
      <c r="H18" s="87"/>
      <c r="I18" s="88"/>
      <c r="J18" s="86"/>
      <c r="K18" s="89"/>
      <c r="L18" s="85"/>
      <c r="M18" s="90"/>
      <c r="N18" s="187">
        <v>0</v>
      </c>
      <c r="O18" s="188"/>
      <c r="P18" s="114"/>
      <c r="Q18" s="181"/>
      <c r="R18" s="182"/>
      <c r="S18" s="214"/>
      <c r="T18" s="214"/>
      <c r="U18" s="62">
        <f t="shared" si="0"/>
        <v>0</v>
      </c>
      <c r="V18" s="185"/>
      <c r="W18" s="186"/>
    </row>
    <row r="19" spans="1:58" ht="27.95" customHeight="1" x14ac:dyDescent="0.2">
      <c r="A19" s="183"/>
      <c r="B19" s="184"/>
      <c r="C19" s="75"/>
      <c r="D19" s="91"/>
      <c r="E19" s="85"/>
      <c r="F19" s="84"/>
      <c r="G19" s="91"/>
      <c r="H19" s="85"/>
      <c r="I19" s="84"/>
      <c r="J19" s="83"/>
      <c r="K19" s="75"/>
      <c r="L19" s="81"/>
      <c r="M19" s="82"/>
      <c r="N19" s="187">
        <v>0</v>
      </c>
      <c r="O19" s="188"/>
      <c r="P19" s="114"/>
      <c r="Q19" s="181"/>
      <c r="R19" s="182"/>
      <c r="S19" s="214"/>
      <c r="T19" s="214"/>
      <c r="U19" s="62">
        <f t="shared" si="0"/>
        <v>0</v>
      </c>
      <c r="V19" s="185"/>
      <c r="W19" s="186"/>
    </row>
    <row r="20" spans="1:58" ht="27.95" customHeight="1" x14ac:dyDescent="0.2">
      <c r="A20" s="183"/>
      <c r="B20" s="184"/>
      <c r="C20" s="75"/>
      <c r="D20" s="83"/>
      <c r="E20" s="81"/>
      <c r="F20" s="84"/>
      <c r="G20" s="83"/>
      <c r="H20" s="81"/>
      <c r="I20" s="84"/>
      <c r="J20" s="83"/>
      <c r="K20" s="75"/>
      <c r="L20" s="85"/>
      <c r="M20" s="82"/>
      <c r="N20" s="187">
        <v>0</v>
      </c>
      <c r="O20" s="188"/>
      <c r="P20" s="114"/>
      <c r="Q20" s="181"/>
      <c r="R20" s="182"/>
      <c r="S20" s="214"/>
      <c r="T20" s="214"/>
      <c r="U20" s="62">
        <f t="shared" si="0"/>
        <v>0</v>
      </c>
      <c r="V20" s="185"/>
      <c r="W20" s="186"/>
    </row>
    <row r="21" spans="1:58" ht="27.95" customHeight="1" x14ac:dyDescent="0.2">
      <c r="A21" s="183"/>
      <c r="B21" s="184"/>
      <c r="C21" s="75"/>
      <c r="D21" s="91"/>
      <c r="E21" s="85"/>
      <c r="F21" s="84"/>
      <c r="G21" s="91"/>
      <c r="H21" s="85"/>
      <c r="I21" s="84"/>
      <c r="J21" s="83"/>
      <c r="K21" s="75"/>
      <c r="L21" s="81"/>
      <c r="M21" s="82"/>
      <c r="N21" s="187">
        <v>0</v>
      </c>
      <c r="O21" s="188"/>
      <c r="P21" s="114"/>
      <c r="Q21" s="181"/>
      <c r="R21" s="182"/>
      <c r="S21" s="214"/>
      <c r="T21" s="214"/>
      <c r="U21" s="62">
        <f t="shared" si="0"/>
        <v>0</v>
      </c>
      <c r="V21" s="185"/>
      <c r="W21" s="186"/>
    </row>
    <row r="22" spans="1:58" ht="27.95" customHeight="1" x14ac:dyDescent="0.2">
      <c r="A22" s="183"/>
      <c r="B22" s="184"/>
      <c r="C22" s="75"/>
      <c r="D22" s="83"/>
      <c r="E22" s="81"/>
      <c r="F22" s="84"/>
      <c r="G22" s="83"/>
      <c r="H22" s="81"/>
      <c r="I22" s="84"/>
      <c r="J22" s="83"/>
      <c r="K22" s="75"/>
      <c r="L22" s="85"/>
      <c r="M22" s="82"/>
      <c r="N22" s="209">
        <v>0</v>
      </c>
      <c r="O22" s="210"/>
      <c r="P22" s="114"/>
      <c r="Q22" s="181"/>
      <c r="R22" s="182"/>
      <c r="S22" s="214"/>
      <c r="T22" s="214"/>
      <c r="U22" s="62">
        <f t="shared" si="0"/>
        <v>0</v>
      </c>
      <c r="V22" s="185"/>
      <c r="W22" s="186"/>
    </row>
    <row r="23" spans="1:58" ht="27.95" customHeight="1" x14ac:dyDescent="0.2">
      <c r="A23" s="183"/>
      <c r="B23" s="184"/>
      <c r="C23" s="75"/>
      <c r="D23" s="83"/>
      <c r="E23" s="81"/>
      <c r="F23" s="84"/>
      <c r="G23" s="83"/>
      <c r="H23" s="81"/>
      <c r="I23" s="88"/>
      <c r="J23" s="86"/>
      <c r="K23" s="89"/>
      <c r="L23" s="81"/>
      <c r="M23" s="90"/>
      <c r="N23" s="209">
        <v>0</v>
      </c>
      <c r="O23" s="210"/>
      <c r="P23" s="114"/>
      <c r="Q23" s="181"/>
      <c r="R23" s="182"/>
      <c r="S23" s="214"/>
      <c r="T23" s="214"/>
      <c r="U23" s="62">
        <f t="shared" si="0"/>
        <v>0</v>
      </c>
      <c r="V23" s="185"/>
      <c r="W23" s="186"/>
    </row>
    <row r="24" spans="1:58" ht="27.95" customHeight="1" thickBot="1" x14ac:dyDescent="0.25">
      <c r="A24" s="238"/>
      <c r="B24" s="239"/>
      <c r="C24" s="75"/>
      <c r="D24" s="83"/>
      <c r="E24" s="92"/>
      <c r="F24" s="93"/>
      <c r="G24" s="83"/>
      <c r="H24" s="92"/>
      <c r="I24" s="93"/>
      <c r="J24" s="94"/>
      <c r="K24" s="95"/>
      <c r="L24" s="85"/>
      <c r="M24" s="96"/>
      <c r="N24" s="174">
        <v>0</v>
      </c>
      <c r="O24" s="175"/>
      <c r="P24" s="115"/>
      <c r="Q24" s="179"/>
      <c r="R24" s="180"/>
      <c r="S24" s="215"/>
      <c r="T24" s="215"/>
      <c r="U24" s="62">
        <f t="shared" si="0"/>
        <v>0</v>
      </c>
      <c r="V24" s="197"/>
      <c r="W24" s="198"/>
    </row>
    <row r="25" spans="1:58" ht="27.95" customHeight="1" thickBot="1" x14ac:dyDescent="0.25">
      <c r="A25" s="266"/>
      <c r="B25" s="267"/>
      <c r="C25" s="12">
        <f t="shared" ref="C25:M25" si="1">SUM(C14:C24)</f>
        <v>0</v>
      </c>
      <c r="D25" s="13">
        <f t="shared" si="1"/>
        <v>0</v>
      </c>
      <c r="E25" s="14">
        <f t="shared" si="1"/>
        <v>0</v>
      </c>
      <c r="F25" s="15">
        <f t="shared" si="1"/>
        <v>0</v>
      </c>
      <c r="G25" s="13">
        <f t="shared" si="1"/>
        <v>0</v>
      </c>
      <c r="H25" s="14">
        <f t="shared" si="1"/>
        <v>0</v>
      </c>
      <c r="I25" s="15">
        <f t="shared" si="1"/>
        <v>0</v>
      </c>
      <c r="J25" s="12">
        <f t="shared" si="1"/>
        <v>0</v>
      </c>
      <c r="K25" s="12">
        <f t="shared" si="1"/>
        <v>0</v>
      </c>
      <c r="L25" s="12">
        <f t="shared" si="1"/>
        <v>0</v>
      </c>
      <c r="M25" s="12">
        <f t="shared" si="1"/>
        <v>0</v>
      </c>
      <c r="N25" s="176">
        <f>SUM(N14:O24)</f>
        <v>0</v>
      </c>
      <c r="O25" s="177"/>
      <c r="P25" s="12">
        <f>SUM(P14:P24)</f>
        <v>0</v>
      </c>
      <c r="Q25" s="203">
        <f>SUM(Q14:R24)</f>
        <v>0</v>
      </c>
      <c r="R25" s="204"/>
      <c r="S25" s="177"/>
      <c r="T25" s="178"/>
      <c r="U25" s="11">
        <f>SUM(U14:U24)</f>
        <v>0</v>
      </c>
      <c r="V25" s="176">
        <f>SUM(V14:W24)</f>
        <v>0</v>
      </c>
      <c r="W25" s="178"/>
    </row>
    <row r="26" spans="1:58" s="68" customFormat="1" ht="18" customHeight="1" x14ac:dyDescent="0.2">
      <c r="A26" s="67"/>
      <c r="B26" s="67"/>
      <c r="C26" s="67"/>
      <c r="D26" s="100" t="s">
        <v>68</v>
      </c>
      <c r="E26" s="101"/>
      <c r="F26" s="102"/>
      <c r="G26" s="103"/>
      <c r="H26" s="103"/>
      <c r="I26" s="102"/>
      <c r="J26" s="103"/>
      <c r="K26" s="103" t="s">
        <v>69</v>
      </c>
      <c r="L26" s="103"/>
      <c r="M26" s="103"/>
      <c r="N26" s="103"/>
      <c r="O26" s="103"/>
      <c r="P26" s="103"/>
      <c r="Q26" s="70"/>
      <c r="R26" s="70"/>
      <c r="S26" s="70"/>
      <c r="T26" s="70"/>
      <c r="U26" s="71"/>
      <c r="V26" s="69"/>
      <c r="W26" s="69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</row>
    <row r="27" spans="1:58" s="68" customFormat="1" ht="18" customHeight="1" x14ac:dyDescent="0.2">
      <c r="A27" s="67"/>
      <c r="B27" s="67"/>
      <c r="C27" s="67"/>
      <c r="D27" s="104" t="s">
        <v>66</v>
      </c>
      <c r="E27" s="104"/>
      <c r="F27" s="105"/>
      <c r="G27" s="104"/>
      <c r="H27" s="104"/>
      <c r="I27" s="105"/>
      <c r="J27" s="104"/>
      <c r="K27" s="104" t="s">
        <v>67</v>
      </c>
      <c r="L27" s="104"/>
      <c r="M27" s="104"/>
      <c r="N27" s="104"/>
      <c r="O27" s="104"/>
      <c r="P27" s="104"/>
      <c r="Q27" s="70"/>
      <c r="R27" s="70"/>
      <c r="S27" s="70"/>
      <c r="T27" s="70"/>
      <c r="U27" s="71"/>
      <c r="V27" s="69"/>
      <c r="W27" s="69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</row>
    <row r="28" spans="1:58" ht="15.75" customHeight="1" thickBot="1" x14ac:dyDescent="0.25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</row>
    <row r="29" spans="1:58" ht="15" thickBot="1" x14ac:dyDescent="0.25">
      <c r="A29" s="235"/>
      <c r="B29" s="236"/>
      <c r="C29" s="236"/>
      <c r="D29" s="236"/>
      <c r="E29" s="236"/>
      <c r="F29" s="236"/>
      <c r="G29" s="236"/>
      <c r="H29" s="236"/>
      <c r="I29" s="236"/>
      <c r="J29" s="237"/>
      <c r="K29" s="272" t="s">
        <v>7</v>
      </c>
      <c r="L29" s="273"/>
      <c r="M29" s="202" t="s">
        <v>33</v>
      </c>
      <c r="N29" s="202"/>
      <c r="O29" s="199" t="s">
        <v>34</v>
      </c>
      <c r="P29" s="200"/>
      <c r="Q29" s="200" t="s">
        <v>35</v>
      </c>
      <c r="R29" s="200"/>
      <c r="S29" s="200"/>
      <c r="T29" s="200"/>
      <c r="U29" s="199" t="s">
        <v>36</v>
      </c>
      <c r="V29" s="200"/>
      <c r="W29" s="201"/>
    </row>
    <row r="30" spans="1:58" ht="27.95" customHeight="1" x14ac:dyDescent="0.2">
      <c r="A30" s="1" t="s">
        <v>37</v>
      </c>
      <c r="B30" s="2"/>
      <c r="C30" s="3"/>
      <c r="D30" s="3"/>
      <c r="E30" s="3"/>
      <c r="F30" s="3"/>
      <c r="G30" s="3"/>
      <c r="H30" s="3"/>
      <c r="I30" s="3"/>
      <c r="J30" s="3"/>
      <c r="K30" s="268">
        <f>D25</f>
        <v>0</v>
      </c>
      <c r="L30" s="269"/>
      <c r="M30" s="72"/>
      <c r="N30" s="138"/>
      <c r="O30" s="158">
        <f>K30-N30</f>
        <v>0</v>
      </c>
      <c r="P30" s="159"/>
      <c r="Q30" s="264">
        <v>12.19</v>
      </c>
      <c r="R30" s="265"/>
      <c r="S30" s="265"/>
      <c r="T30" s="5" t="s">
        <v>38</v>
      </c>
      <c r="U30" s="254">
        <f t="shared" ref="U30:U35" si="2">O30*Q30</f>
        <v>0</v>
      </c>
      <c r="V30" s="255"/>
      <c r="W30" s="52" t="s">
        <v>38</v>
      </c>
    </row>
    <row r="31" spans="1:58" ht="27.95" customHeight="1" x14ac:dyDescent="0.2">
      <c r="A31" s="6" t="s">
        <v>39</v>
      </c>
      <c r="B31" s="7"/>
      <c r="C31" s="8"/>
      <c r="D31" s="8"/>
      <c r="E31" s="8"/>
      <c r="F31" s="8"/>
      <c r="G31" s="8"/>
      <c r="H31" s="8"/>
      <c r="I31" s="8"/>
      <c r="J31" s="8"/>
      <c r="K31" s="170">
        <f>E25</f>
        <v>0</v>
      </c>
      <c r="L31" s="171"/>
      <c r="M31" s="73"/>
      <c r="N31" s="139">
        <f>F25</f>
        <v>0</v>
      </c>
      <c r="O31" s="245">
        <f>K31-N31</f>
        <v>0</v>
      </c>
      <c r="P31" s="246"/>
      <c r="Q31" s="172">
        <v>12.19</v>
      </c>
      <c r="R31" s="173"/>
      <c r="S31" s="173"/>
      <c r="T31" s="9" t="s">
        <v>38</v>
      </c>
      <c r="U31" s="168">
        <f t="shared" si="2"/>
        <v>0</v>
      </c>
      <c r="V31" s="169"/>
      <c r="W31" s="53" t="s">
        <v>38</v>
      </c>
    </row>
    <row r="32" spans="1:58" ht="27.95" customHeight="1" x14ac:dyDescent="0.2">
      <c r="A32" s="6" t="s">
        <v>40</v>
      </c>
      <c r="B32" s="7"/>
      <c r="C32" s="8"/>
      <c r="D32" s="8"/>
      <c r="E32" s="8"/>
      <c r="F32" s="8"/>
      <c r="G32" s="8"/>
      <c r="H32" s="8"/>
      <c r="I32" s="8"/>
      <c r="J32" s="8"/>
      <c r="K32" s="170">
        <f>G25</f>
        <v>0</v>
      </c>
      <c r="L32" s="171"/>
      <c r="M32" s="73"/>
      <c r="N32" s="139"/>
      <c r="O32" s="245">
        <f t="shared" ref="O32:O35" si="3">K32-N32</f>
        <v>0</v>
      </c>
      <c r="P32" s="246"/>
      <c r="Q32" s="172">
        <v>12.19</v>
      </c>
      <c r="R32" s="173"/>
      <c r="S32" s="173"/>
      <c r="T32" s="9" t="s">
        <v>38</v>
      </c>
      <c r="U32" s="168">
        <f t="shared" si="2"/>
        <v>0</v>
      </c>
      <c r="V32" s="169"/>
      <c r="W32" s="53" t="s">
        <v>38</v>
      </c>
    </row>
    <row r="33" spans="1:23" ht="27.95" customHeight="1" x14ac:dyDescent="0.2">
      <c r="A33" s="6" t="s">
        <v>41</v>
      </c>
      <c r="B33" s="7"/>
      <c r="C33" s="8"/>
      <c r="D33" s="8"/>
      <c r="E33" s="8"/>
      <c r="F33" s="8"/>
      <c r="G33" s="8"/>
      <c r="H33" s="8"/>
      <c r="I33" s="8"/>
      <c r="J33" s="8"/>
      <c r="K33" s="170">
        <f>H25</f>
        <v>0</v>
      </c>
      <c r="L33" s="171"/>
      <c r="M33" s="73"/>
      <c r="N33" s="139">
        <f>I25</f>
        <v>0</v>
      </c>
      <c r="O33" s="245">
        <f t="shared" si="3"/>
        <v>0</v>
      </c>
      <c r="P33" s="246"/>
      <c r="Q33" s="172">
        <v>12.19</v>
      </c>
      <c r="R33" s="173"/>
      <c r="S33" s="173"/>
      <c r="T33" s="9" t="s">
        <v>38</v>
      </c>
      <c r="U33" s="168">
        <f t="shared" si="2"/>
        <v>0</v>
      </c>
      <c r="V33" s="169"/>
      <c r="W33" s="53" t="s">
        <v>38</v>
      </c>
    </row>
    <row r="34" spans="1:23" ht="27.95" customHeight="1" x14ac:dyDescent="0.2">
      <c r="A34" s="1" t="s">
        <v>10</v>
      </c>
      <c r="B34" s="2"/>
      <c r="C34" s="3"/>
      <c r="D34" s="3"/>
      <c r="E34" s="3"/>
      <c r="F34" s="3"/>
      <c r="G34" s="3"/>
      <c r="H34" s="3"/>
      <c r="I34" s="3"/>
      <c r="J34" s="3"/>
      <c r="K34" s="170">
        <f>J25+K25</f>
        <v>0</v>
      </c>
      <c r="L34" s="171"/>
      <c r="M34" s="10"/>
      <c r="N34" s="136"/>
      <c r="O34" s="245">
        <f t="shared" si="3"/>
        <v>0</v>
      </c>
      <c r="P34" s="246"/>
      <c r="Q34" s="172">
        <v>1.19</v>
      </c>
      <c r="R34" s="173"/>
      <c r="S34" s="173"/>
      <c r="T34" s="9" t="s">
        <v>38</v>
      </c>
      <c r="U34" s="168">
        <f t="shared" si="2"/>
        <v>0</v>
      </c>
      <c r="V34" s="169"/>
      <c r="W34" s="54" t="s">
        <v>38</v>
      </c>
    </row>
    <row r="35" spans="1:23" ht="27.95" customHeight="1" thickBot="1" x14ac:dyDescent="0.25">
      <c r="A35" s="130" t="s">
        <v>42</v>
      </c>
      <c r="B35" s="131"/>
      <c r="C35" s="132"/>
      <c r="D35" s="132"/>
      <c r="E35" s="132"/>
      <c r="F35" s="132"/>
      <c r="G35" s="132"/>
      <c r="H35" s="132"/>
      <c r="I35" s="132"/>
      <c r="J35" s="132"/>
      <c r="K35" s="259">
        <f>L25+M25</f>
        <v>0</v>
      </c>
      <c r="L35" s="260"/>
      <c r="M35" s="133"/>
      <c r="N35" s="137"/>
      <c r="O35" s="247">
        <f t="shared" si="3"/>
        <v>0</v>
      </c>
      <c r="P35" s="248"/>
      <c r="Q35" s="262">
        <v>1.19</v>
      </c>
      <c r="R35" s="263"/>
      <c r="S35" s="263"/>
      <c r="T35" s="134" t="s">
        <v>38</v>
      </c>
      <c r="U35" s="166">
        <f t="shared" si="2"/>
        <v>0</v>
      </c>
      <c r="V35" s="167"/>
      <c r="W35" s="55" t="s">
        <v>38</v>
      </c>
    </row>
    <row r="36" spans="1:23" ht="27.95" customHeight="1" thickBot="1" x14ac:dyDescent="0.25">
      <c r="A36" s="120" t="s">
        <v>43</v>
      </c>
      <c r="B36" s="121"/>
      <c r="C36" s="122"/>
      <c r="D36" s="122"/>
      <c r="E36" s="122"/>
      <c r="F36" s="122"/>
      <c r="G36" s="122"/>
      <c r="H36" s="122"/>
      <c r="I36" s="122"/>
      <c r="J36" s="122"/>
      <c r="K36" s="270">
        <f>SUM(K30:L35)</f>
        <v>0</v>
      </c>
      <c r="L36" s="271"/>
      <c r="M36" s="120"/>
      <c r="N36" s="140">
        <f>N30+N31+N32+N33</f>
        <v>0</v>
      </c>
      <c r="O36" s="249">
        <f>K36-N36</f>
        <v>0</v>
      </c>
      <c r="P36" s="250"/>
      <c r="Q36" s="231"/>
      <c r="R36" s="232"/>
      <c r="S36" s="232"/>
      <c r="T36" s="233"/>
      <c r="U36" s="150">
        <f>SUM(U30:V35)</f>
        <v>0</v>
      </c>
      <c r="V36" s="151"/>
      <c r="W36" s="74" t="s">
        <v>38</v>
      </c>
    </row>
    <row r="37" spans="1:23" ht="27.95" customHeight="1" thickBot="1" x14ac:dyDescent="0.25">
      <c r="A37" s="120" t="s">
        <v>55</v>
      </c>
      <c r="B37" s="121"/>
      <c r="C37" s="122"/>
      <c r="D37" s="122"/>
      <c r="E37" s="122"/>
      <c r="F37" s="122"/>
      <c r="G37" s="122"/>
      <c r="H37" s="122"/>
      <c r="I37" s="122"/>
      <c r="J37" s="122"/>
      <c r="K37" s="123"/>
      <c r="L37" s="123"/>
      <c r="M37" s="124"/>
      <c r="N37" s="124"/>
      <c r="O37" s="125"/>
      <c r="P37" s="125"/>
      <c r="Q37" s="125"/>
      <c r="R37" s="125"/>
      <c r="S37" s="125"/>
      <c r="T37" s="126"/>
      <c r="U37" s="150">
        <f>Q25</f>
        <v>0</v>
      </c>
      <c r="V37" s="151"/>
      <c r="W37" s="74" t="s">
        <v>38</v>
      </c>
    </row>
    <row r="38" spans="1:23" ht="27.95" customHeight="1" thickBot="1" x14ac:dyDescent="0.25">
      <c r="A38" s="120" t="s">
        <v>56</v>
      </c>
      <c r="B38" s="121"/>
      <c r="C38" s="122"/>
      <c r="D38" s="122"/>
      <c r="E38" s="122"/>
      <c r="F38" s="122"/>
      <c r="G38" s="122"/>
      <c r="H38" s="122"/>
      <c r="I38" s="127" t="s">
        <v>57</v>
      </c>
      <c r="J38" s="122"/>
      <c r="K38" s="123"/>
      <c r="L38" s="123"/>
      <c r="M38" s="124"/>
      <c r="N38" s="124"/>
      <c r="O38" s="125"/>
      <c r="P38" s="125"/>
      <c r="Q38" s="125"/>
      <c r="R38" s="125"/>
      <c r="S38" s="125"/>
      <c r="T38" s="126"/>
      <c r="U38" s="150">
        <f>U25*5</f>
        <v>0</v>
      </c>
      <c r="V38" s="151"/>
      <c r="W38" s="74" t="s">
        <v>38</v>
      </c>
    </row>
    <row r="39" spans="1:23" ht="27.95" customHeight="1" thickBot="1" x14ac:dyDescent="0.25">
      <c r="A39" s="120" t="s">
        <v>60</v>
      </c>
      <c r="B39" s="121"/>
      <c r="C39" s="122"/>
      <c r="D39" s="122"/>
      <c r="E39" s="122"/>
      <c r="F39" s="122"/>
      <c r="G39" s="122"/>
      <c r="H39" s="122"/>
      <c r="I39" s="127" t="s">
        <v>61</v>
      </c>
      <c r="J39" s="122"/>
      <c r="K39" s="123"/>
      <c r="L39" s="123"/>
      <c r="M39" s="124"/>
      <c r="N39" s="124"/>
      <c r="O39" s="125"/>
      <c r="P39" s="125"/>
      <c r="Q39" s="125"/>
      <c r="R39" s="125"/>
      <c r="S39" s="125"/>
      <c r="T39" s="126"/>
      <c r="U39" s="150">
        <f>V25*3.5</f>
        <v>0</v>
      </c>
      <c r="V39" s="151"/>
      <c r="W39" s="74" t="s">
        <v>38</v>
      </c>
    </row>
    <row r="40" spans="1:23" ht="27.95" customHeight="1" thickBot="1" x14ac:dyDescent="0.25">
      <c r="A40" s="120" t="s">
        <v>63</v>
      </c>
      <c r="B40" s="121"/>
      <c r="C40" s="122"/>
      <c r="D40" s="122"/>
      <c r="E40" s="122"/>
      <c r="F40" s="122"/>
      <c r="G40" s="122"/>
      <c r="H40" s="122"/>
      <c r="I40" s="127"/>
      <c r="J40" s="122"/>
      <c r="K40" s="123"/>
      <c r="L40" s="123"/>
      <c r="M40" s="152"/>
      <c r="N40" s="153"/>
      <c r="O40" s="154"/>
      <c r="P40" s="125"/>
      <c r="Q40" s="155">
        <v>80</v>
      </c>
      <c r="R40" s="156"/>
      <c r="S40" s="157"/>
      <c r="T40" s="135" t="s">
        <v>38</v>
      </c>
      <c r="U40" s="150">
        <f>M40*Q40</f>
        <v>0</v>
      </c>
      <c r="V40" s="151"/>
      <c r="W40" s="74" t="s">
        <v>38</v>
      </c>
    </row>
    <row r="41" spans="1:23" ht="27.95" customHeight="1" thickBot="1" x14ac:dyDescent="0.25">
      <c r="A41" s="120" t="s">
        <v>64</v>
      </c>
      <c r="B41" s="121"/>
      <c r="C41" s="122"/>
      <c r="D41" s="122"/>
      <c r="E41" s="122"/>
      <c r="F41" s="122"/>
      <c r="G41" s="122"/>
      <c r="H41" s="122"/>
      <c r="I41" s="127"/>
      <c r="J41" s="122"/>
      <c r="K41" s="123"/>
      <c r="L41" s="123"/>
      <c r="M41" s="152"/>
      <c r="N41" s="153"/>
      <c r="O41" s="154"/>
      <c r="P41" s="125"/>
      <c r="Q41" s="155">
        <v>60</v>
      </c>
      <c r="R41" s="156"/>
      <c r="S41" s="157"/>
      <c r="T41" s="135" t="s">
        <v>38</v>
      </c>
      <c r="U41" s="150">
        <f t="shared" ref="U41:U42" si="4">M41*Q41</f>
        <v>0</v>
      </c>
      <c r="V41" s="151"/>
      <c r="W41" s="74" t="s">
        <v>38</v>
      </c>
    </row>
    <row r="42" spans="1:23" ht="27.95" customHeight="1" thickBot="1" x14ac:dyDescent="0.25">
      <c r="A42" s="120" t="s">
        <v>65</v>
      </c>
      <c r="B42" s="121"/>
      <c r="C42" s="122"/>
      <c r="D42" s="122"/>
      <c r="E42" s="122"/>
      <c r="F42" s="122"/>
      <c r="G42" s="122"/>
      <c r="H42" s="122"/>
      <c r="I42" s="127"/>
      <c r="J42" s="122"/>
      <c r="K42" s="123"/>
      <c r="L42" s="123"/>
      <c r="M42" s="152"/>
      <c r="N42" s="153"/>
      <c r="O42" s="154"/>
      <c r="P42" s="125"/>
      <c r="Q42" s="155">
        <v>40</v>
      </c>
      <c r="R42" s="156"/>
      <c r="S42" s="157"/>
      <c r="T42" s="135" t="s">
        <v>38</v>
      </c>
      <c r="U42" s="150">
        <f t="shared" si="4"/>
        <v>0</v>
      </c>
      <c r="V42" s="151"/>
      <c r="W42" s="74" t="s">
        <v>38</v>
      </c>
    </row>
    <row r="43" spans="1:23" ht="27.95" customHeight="1" thickBot="1" x14ac:dyDescent="0.25">
      <c r="A43" s="116"/>
      <c r="B43" s="117"/>
      <c r="C43" s="3"/>
      <c r="D43" s="3"/>
      <c r="E43" s="3"/>
      <c r="F43" s="3"/>
      <c r="G43" s="3"/>
      <c r="H43" s="3"/>
      <c r="I43" s="129"/>
      <c r="J43" s="3"/>
      <c r="K43" s="118"/>
      <c r="L43" s="118"/>
      <c r="M43" s="116"/>
      <c r="N43" s="116"/>
      <c r="O43" s="119"/>
      <c r="P43" s="251" t="s">
        <v>62</v>
      </c>
      <c r="Q43" s="252"/>
      <c r="R43" s="252"/>
      <c r="S43" s="252"/>
      <c r="T43" s="253"/>
      <c r="U43" s="150">
        <f>SUM(U36:V42)</f>
        <v>0</v>
      </c>
      <c r="V43" s="151"/>
      <c r="W43" s="74" t="s">
        <v>38</v>
      </c>
    </row>
    <row r="44" spans="1:23" ht="18" x14ac:dyDescent="0.2">
      <c r="A44" s="41"/>
      <c r="B44" s="41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</row>
    <row r="45" spans="1:23" ht="18.75" thickBot="1" x14ac:dyDescent="0.25">
      <c r="A45" s="42" t="s">
        <v>44</v>
      </c>
      <c r="B45" s="41"/>
      <c r="C45" s="16"/>
      <c r="D45" s="16"/>
      <c r="E45" s="16"/>
      <c r="F45" s="16"/>
      <c r="G45" s="16"/>
      <c r="H45" s="16"/>
      <c r="I45" s="16"/>
      <c r="J45" s="230">
        <v>44285</v>
      </c>
      <c r="K45" s="230"/>
      <c r="L45" s="230"/>
      <c r="M45" s="16"/>
      <c r="N45" s="16"/>
      <c r="O45" s="16"/>
      <c r="P45" s="16"/>
      <c r="Q45" s="16"/>
      <c r="R45" s="21"/>
      <c r="S45" s="21"/>
      <c r="T45" s="21"/>
      <c r="U45" s="21"/>
      <c r="V45" s="21"/>
      <c r="W45" s="16"/>
    </row>
    <row r="46" spans="1:23" ht="21.75" customHeight="1" thickBot="1" x14ac:dyDescent="0.25">
      <c r="A46" s="43" t="s">
        <v>45</v>
      </c>
      <c r="B46" s="44"/>
      <c r="C46" s="16"/>
      <c r="D46" s="16"/>
      <c r="E46" s="16"/>
      <c r="F46" s="16"/>
      <c r="I46" s="16"/>
      <c r="J46" s="227"/>
      <c r="K46" s="227"/>
      <c r="L46" s="16"/>
      <c r="M46" s="16"/>
      <c r="N46" s="240"/>
      <c r="O46" s="241"/>
      <c r="P46" s="242"/>
      <c r="Q46" s="243"/>
      <c r="R46" s="244"/>
      <c r="S46" s="244"/>
      <c r="T46" s="244"/>
      <c r="U46" s="16"/>
      <c r="V46" s="16"/>
      <c r="W46" s="16"/>
    </row>
    <row r="47" spans="1:23" ht="18" x14ac:dyDescent="0.2">
      <c r="I47" s="16"/>
      <c r="J47" s="16"/>
      <c r="K47" s="16"/>
      <c r="L47" s="16"/>
      <c r="M47" s="16"/>
      <c r="N47" s="16"/>
      <c r="O47" s="45"/>
      <c r="P47" s="45"/>
      <c r="Q47" s="25"/>
      <c r="R47" s="226"/>
      <c r="S47" s="226"/>
      <c r="T47" s="226"/>
      <c r="U47" s="226"/>
      <c r="V47" s="226"/>
      <c r="W47" s="46"/>
    </row>
    <row r="48" spans="1:23" ht="19.5" x14ac:dyDescent="0.2">
      <c r="A48" s="257" t="s">
        <v>46</v>
      </c>
      <c r="B48" s="257"/>
      <c r="C48" s="257"/>
      <c r="D48" s="257"/>
      <c r="E48" s="257"/>
      <c r="F48" s="257"/>
      <c r="G48" s="257"/>
      <c r="H48" s="257"/>
      <c r="I48" s="16"/>
      <c r="J48" s="16"/>
      <c r="K48" s="16"/>
      <c r="L48" s="16"/>
      <c r="M48" s="16"/>
      <c r="N48" s="16"/>
      <c r="O48" s="45"/>
      <c r="P48" s="45"/>
      <c r="Q48" s="25"/>
      <c r="R48" s="47"/>
      <c r="S48" s="47"/>
      <c r="T48" s="16"/>
      <c r="U48" s="16"/>
      <c r="V48" s="16"/>
      <c r="W48" s="16"/>
    </row>
    <row r="49" spans="1:23" ht="19.5" x14ac:dyDescent="0.2">
      <c r="A49" s="257" t="s">
        <v>47</v>
      </c>
      <c r="B49" s="257"/>
      <c r="C49" s="257"/>
      <c r="D49" s="257"/>
      <c r="E49" s="257"/>
      <c r="F49" s="257"/>
      <c r="G49" s="257"/>
      <c r="H49" s="257"/>
      <c r="I49" s="16"/>
      <c r="J49" s="16"/>
      <c r="K49" s="16"/>
      <c r="L49" s="48"/>
      <c r="M49" s="48"/>
      <c r="N49" s="48"/>
      <c r="O49" s="48"/>
      <c r="P49" s="48"/>
      <c r="Q49" s="48"/>
      <c r="R49" s="48"/>
      <c r="S49" s="48"/>
      <c r="T49" s="16"/>
      <c r="U49" s="16"/>
      <c r="V49" s="16"/>
      <c r="W49" s="16"/>
    </row>
    <row r="50" spans="1:23" ht="19.5" x14ac:dyDescent="0.2">
      <c r="A50" s="257" t="s">
        <v>48</v>
      </c>
      <c r="B50" s="257"/>
      <c r="C50" s="257"/>
      <c r="D50" s="257"/>
      <c r="E50" s="257"/>
      <c r="F50" s="257"/>
      <c r="G50" s="257"/>
      <c r="H50" s="257"/>
      <c r="I50" s="16"/>
      <c r="J50" s="16"/>
      <c r="K50" s="16"/>
      <c r="L50" s="49"/>
      <c r="M50" s="49"/>
      <c r="N50" s="49"/>
      <c r="O50" s="49"/>
      <c r="P50" s="49"/>
      <c r="Q50" s="49"/>
      <c r="R50" s="49"/>
      <c r="S50" s="49"/>
      <c r="T50" s="16"/>
      <c r="U50" s="16"/>
      <c r="V50" s="16"/>
      <c r="W50" s="16"/>
    </row>
    <row r="51" spans="1:23" x14ac:dyDescent="0.2">
      <c r="A51" s="21"/>
      <c r="B51" s="21"/>
      <c r="C51" s="16"/>
      <c r="D51" s="16"/>
      <c r="E51" s="16"/>
      <c r="F51" s="16"/>
      <c r="G51" s="16"/>
      <c r="H51" s="16"/>
      <c r="I51" s="16"/>
      <c r="J51" s="16"/>
      <c r="K51" s="16"/>
      <c r="L51" s="49"/>
      <c r="M51" s="49"/>
      <c r="N51" s="49"/>
      <c r="O51" s="49"/>
      <c r="P51" s="49"/>
      <c r="Q51" s="49"/>
      <c r="R51" s="49"/>
      <c r="S51" s="49"/>
      <c r="T51" s="16"/>
      <c r="U51" s="16"/>
      <c r="V51" s="16"/>
      <c r="W51" s="16"/>
    </row>
    <row r="52" spans="1:23" x14ac:dyDescent="0.2">
      <c r="A52" s="21"/>
      <c r="B52" s="21"/>
      <c r="C52" s="16"/>
      <c r="D52" s="16"/>
      <c r="E52" s="16"/>
      <c r="F52" s="16"/>
      <c r="G52" s="16"/>
      <c r="H52" s="16"/>
      <c r="I52" s="16"/>
      <c r="J52" s="16"/>
      <c r="K52" s="16"/>
      <c r="L52" s="49"/>
      <c r="M52" s="49"/>
      <c r="N52" s="49"/>
      <c r="O52" s="228"/>
      <c r="P52" s="228"/>
      <c r="Q52" s="228"/>
      <c r="R52" s="228"/>
      <c r="S52" s="228"/>
      <c r="T52" s="228"/>
      <c r="U52" s="228"/>
      <c r="V52" s="228"/>
      <c r="W52" s="16"/>
    </row>
    <row r="53" spans="1:23" ht="18" x14ac:dyDescent="0.2">
      <c r="A53" s="261"/>
      <c r="B53" s="261"/>
      <c r="C53" s="261"/>
      <c r="D53" s="261"/>
      <c r="E53" s="258"/>
      <c r="F53" s="258"/>
      <c r="G53" s="258"/>
      <c r="H53" s="258"/>
      <c r="I53" s="258"/>
      <c r="J53" s="16"/>
      <c r="K53" s="16"/>
      <c r="L53" s="49"/>
      <c r="M53" s="49"/>
      <c r="N53" s="49"/>
      <c r="O53" s="229"/>
      <c r="P53" s="229"/>
      <c r="Q53" s="229"/>
      <c r="R53" s="229"/>
      <c r="S53" s="229"/>
      <c r="T53" s="229"/>
      <c r="U53" s="229"/>
      <c r="V53" s="229"/>
      <c r="W53" s="16"/>
    </row>
    <row r="54" spans="1:23" x14ac:dyDescent="0.2">
      <c r="A54" s="234" t="s">
        <v>49</v>
      </c>
      <c r="B54" s="234"/>
      <c r="C54" s="234"/>
      <c r="D54" s="234"/>
      <c r="E54" s="50" t="s">
        <v>50</v>
      </c>
      <c r="F54" s="16"/>
      <c r="G54" s="16"/>
      <c r="H54" s="16"/>
      <c r="I54" s="16"/>
      <c r="J54" s="16"/>
      <c r="K54" s="16"/>
      <c r="L54" s="49"/>
      <c r="M54" s="49"/>
      <c r="N54" s="49"/>
      <c r="O54" s="225" t="s">
        <v>51</v>
      </c>
      <c r="P54" s="225"/>
      <c r="Q54" s="225"/>
      <c r="R54" s="225"/>
      <c r="S54" s="225"/>
      <c r="T54" s="225"/>
      <c r="U54" s="225"/>
      <c r="V54" s="225"/>
      <c r="W54" s="51"/>
    </row>
  </sheetData>
  <mergeCells count="137">
    <mergeCell ref="A5:K5"/>
    <mergeCell ref="A7:K7"/>
    <mergeCell ref="A48:H48"/>
    <mergeCell ref="A49:H49"/>
    <mergeCell ref="E53:I53"/>
    <mergeCell ref="U36:V36"/>
    <mergeCell ref="A50:H50"/>
    <mergeCell ref="K35:L35"/>
    <mergeCell ref="A53:D53"/>
    <mergeCell ref="N23:O23"/>
    <mergeCell ref="Q35:S35"/>
    <mergeCell ref="Q34:S34"/>
    <mergeCell ref="Q30:S30"/>
    <mergeCell ref="Q32:S32"/>
    <mergeCell ref="Q31:S31"/>
    <mergeCell ref="A25:B25"/>
    <mergeCell ref="K34:L34"/>
    <mergeCell ref="K30:L30"/>
    <mergeCell ref="K33:L33"/>
    <mergeCell ref="K36:L36"/>
    <mergeCell ref="K29:L29"/>
    <mergeCell ref="A12:B12"/>
    <mergeCell ref="U33:V33"/>
    <mergeCell ref="D11:F11"/>
    <mergeCell ref="O54:V54"/>
    <mergeCell ref="R47:V47"/>
    <mergeCell ref="J46:K46"/>
    <mergeCell ref="O52:V53"/>
    <mergeCell ref="J45:L45"/>
    <mergeCell ref="Q36:T36"/>
    <mergeCell ref="A54:D54"/>
    <mergeCell ref="A29:J29"/>
    <mergeCell ref="A23:B23"/>
    <mergeCell ref="A24:B24"/>
    <mergeCell ref="U31:V31"/>
    <mergeCell ref="N46:P46"/>
    <mergeCell ref="Q46:T46"/>
    <mergeCell ref="U37:V37"/>
    <mergeCell ref="U38:V38"/>
    <mergeCell ref="O31:P31"/>
    <mergeCell ref="O32:P32"/>
    <mergeCell ref="O33:P33"/>
    <mergeCell ref="O34:P34"/>
    <mergeCell ref="O35:P35"/>
    <mergeCell ref="O36:P36"/>
    <mergeCell ref="U39:V39"/>
    <mergeCell ref="P43:T43"/>
    <mergeCell ref="U30:V30"/>
    <mergeCell ref="N11:O11"/>
    <mergeCell ref="G11:I11"/>
    <mergeCell ref="Q14:R14"/>
    <mergeCell ref="Q16:R16"/>
    <mergeCell ref="Q21:R21"/>
    <mergeCell ref="Q18:R18"/>
    <mergeCell ref="A21:B21"/>
    <mergeCell ref="A22:B22"/>
    <mergeCell ref="J11:K11"/>
    <mergeCell ref="N12:O12"/>
    <mergeCell ref="J12:K12"/>
    <mergeCell ref="A13:B13"/>
    <mergeCell ref="V11:W11"/>
    <mergeCell ref="V12:W12"/>
    <mergeCell ref="V13:W13"/>
    <mergeCell ref="S11:T11"/>
    <mergeCell ref="S12:T12"/>
    <mergeCell ref="S13:T13"/>
    <mergeCell ref="Q11:R11"/>
    <mergeCell ref="Q12:R12"/>
    <mergeCell ref="Q13:R13"/>
    <mergeCell ref="A14:B14"/>
    <mergeCell ref="A15:B15"/>
    <mergeCell ref="A16:B16"/>
    <mergeCell ref="A18:B18"/>
    <mergeCell ref="N22:O22"/>
    <mergeCell ref="N21:O21"/>
    <mergeCell ref="S14:T24"/>
    <mergeCell ref="A20:B20"/>
    <mergeCell ref="V23:W23"/>
    <mergeCell ref="V22:W22"/>
    <mergeCell ref="N13:O13"/>
    <mergeCell ref="N19:O19"/>
    <mergeCell ref="N17:O17"/>
    <mergeCell ref="S9:T9"/>
    <mergeCell ref="L11:M11"/>
    <mergeCell ref="L12:M12"/>
    <mergeCell ref="V17:W17"/>
    <mergeCell ref="V24:W24"/>
    <mergeCell ref="U29:W29"/>
    <mergeCell ref="M29:N29"/>
    <mergeCell ref="Q29:T29"/>
    <mergeCell ref="Q25:R25"/>
    <mergeCell ref="V20:W20"/>
    <mergeCell ref="V14:W14"/>
    <mergeCell ref="V15:W15"/>
    <mergeCell ref="N14:O14"/>
    <mergeCell ref="N15:O15"/>
    <mergeCell ref="N16:O16"/>
    <mergeCell ref="Q15:R15"/>
    <mergeCell ref="O29:P29"/>
    <mergeCell ref="Q20:R20"/>
    <mergeCell ref="Q17:R17"/>
    <mergeCell ref="V16:W16"/>
    <mergeCell ref="N18:O18"/>
    <mergeCell ref="O30:P30"/>
    <mergeCell ref="A6:K6"/>
    <mergeCell ref="L6:M6"/>
    <mergeCell ref="Q6:T6"/>
    <mergeCell ref="U35:V35"/>
    <mergeCell ref="U34:V34"/>
    <mergeCell ref="U32:V32"/>
    <mergeCell ref="K32:L32"/>
    <mergeCell ref="Q33:S33"/>
    <mergeCell ref="N24:O24"/>
    <mergeCell ref="N25:O25"/>
    <mergeCell ref="V25:W25"/>
    <mergeCell ref="Q24:R24"/>
    <mergeCell ref="Q22:R22"/>
    <mergeCell ref="Q23:R23"/>
    <mergeCell ref="S25:T25"/>
    <mergeCell ref="A19:B19"/>
    <mergeCell ref="A17:B17"/>
    <mergeCell ref="K31:L31"/>
    <mergeCell ref="V21:W21"/>
    <mergeCell ref="V18:W18"/>
    <mergeCell ref="V19:W19"/>
    <mergeCell ref="N20:O20"/>
    <mergeCell ref="Q19:R19"/>
    <mergeCell ref="U43:V43"/>
    <mergeCell ref="U40:V40"/>
    <mergeCell ref="U41:V41"/>
    <mergeCell ref="M40:O40"/>
    <mergeCell ref="Q40:S40"/>
    <mergeCell ref="M41:O41"/>
    <mergeCell ref="Q41:S41"/>
    <mergeCell ref="M42:O42"/>
    <mergeCell ref="Q42:S42"/>
    <mergeCell ref="U42:V42"/>
  </mergeCells>
  <hyperlinks>
    <hyperlink ref="C3" r:id="rId1" xr:uid="{00000000-0004-0000-0000-000000000000}"/>
  </hyperlinks>
  <pageMargins left="0.70866141732283472" right="0.51181102362204722" top="0.59055118110236227" bottom="0.59055118110236227" header="0.31496062992125984" footer="0.31496062992125984"/>
  <pageSetup paperSize="9" scale="55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412B4-856C-4A45-AD52-82CAAB923F79}">
  <sheetPr>
    <pageSetUpPr fitToPage="1"/>
  </sheetPr>
  <dimension ref="A1:BF54"/>
  <sheetViews>
    <sheetView showZeros="0" workbookViewId="0">
      <selection activeCell="J46" sqref="J46:K46"/>
    </sheetView>
  </sheetViews>
  <sheetFormatPr baseColWidth="10" defaultRowHeight="14.25" x14ac:dyDescent="0.2"/>
  <cols>
    <col min="1" max="2" width="2.625" customWidth="1"/>
    <col min="3" max="3" width="8.375" customWidth="1"/>
    <col min="4" max="9" width="7.625" customWidth="1"/>
    <col min="10" max="13" width="6.625" customWidth="1"/>
    <col min="14" max="16" width="8.625" customWidth="1"/>
    <col min="17" max="18" width="6.625" customWidth="1"/>
    <col min="19" max="20" width="3.625" customWidth="1"/>
    <col min="21" max="21" width="10.625" customWidth="1"/>
    <col min="22" max="23" width="3.625" customWidth="1"/>
  </cols>
  <sheetData>
    <row r="1" spans="1:23" ht="48.75" x14ac:dyDescent="0.2">
      <c r="A1" s="17" t="s">
        <v>0</v>
      </c>
      <c r="B1" s="17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8"/>
      <c r="W1" s="16"/>
    </row>
    <row r="2" spans="1:23" ht="15.75" x14ac:dyDescent="0.2">
      <c r="A2" s="19" t="s">
        <v>1</v>
      </c>
      <c r="B2" s="19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16"/>
      <c r="P2" s="16"/>
      <c r="Q2" s="16"/>
      <c r="R2" s="16"/>
      <c r="S2" s="16"/>
      <c r="T2" s="16"/>
      <c r="U2" s="16"/>
      <c r="V2" s="16"/>
      <c r="W2" s="16"/>
    </row>
    <row r="3" spans="1:23" x14ac:dyDescent="0.2">
      <c r="A3" s="21" t="s">
        <v>2</v>
      </c>
      <c r="B3" s="21"/>
      <c r="C3" s="56" t="s">
        <v>3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</row>
    <row r="4" spans="1:23" x14ac:dyDescent="0.2">
      <c r="A4" s="21"/>
      <c r="B4" s="21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spans="1:23" ht="30" customHeight="1" x14ac:dyDescent="0.2">
      <c r="A5" s="274" t="s">
        <v>70</v>
      </c>
      <c r="B5" s="274"/>
      <c r="C5" s="274"/>
      <c r="D5" s="274"/>
      <c r="E5" s="274"/>
      <c r="F5" s="274"/>
      <c r="G5" s="274"/>
      <c r="H5" s="274"/>
      <c r="I5" s="274"/>
      <c r="J5" s="274"/>
      <c r="K5" s="274"/>
      <c r="L5" s="16"/>
      <c r="M5" s="16"/>
      <c r="N5" s="112"/>
      <c r="O5" s="24"/>
      <c r="P5" s="24"/>
      <c r="Q5" s="16"/>
      <c r="R5" s="16"/>
      <c r="S5" s="16"/>
      <c r="T5" s="16"/>
      <c r="U5" s="16"/>
      <c r="V5" s="16"/>
      <c r="W5" s="16"/>
    </row>
    <row r="6" spans="1:23" ht="30" x14ac:dyDescent="0.2">
      <c r="A6" s="160" t="s">
        <v>4</v>
      </c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1">
        <v>2021</v>
      </c>
      <c r="M6" s="162"/>
      <c r="N6" s="112"/>
      <c r="O6" s="106" t="s">
        <v>5</v>
      </c>
      <c r="P6" s="106"/>
      <c r="Q6" s="163"/>
      <c r="R6" s="164"/>
      <c r="S6" s="164"/>
      <c r="T6" s="165"/>
      <c r="U6" s="58"/>
      <c r="V6" s="58"/>
      <c r="W6" s="58"/>
    </row>
    <row r="7" spans="1:23" ht="30" x14ac:dyDescent="0.2">
      <c r="A7" s="160" t="s">
        <v>53</v>
      </c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12"/>
      <c r="M7" s="112"/>
      <c r="N7" s="112"/>
      <c r="O7" s="24"/>
      <c r="P7" s="24"/>
      <c r="Q7" s="58"/>
      <c r="R7" s="58"/>
      <c r="S7" s="58"/>
      <c r="T7" s="58"/>
      <c r="U7" s="58"/>
      <c r="V7" s="58"/>
      <c r="W7" s="58"/>
    </row>
    <row r="8" spans="1:23" ht="18.75" thickBot="1" x14ac:dyDescent="0.25">
      <c r="A8" s="21"/>
      <c r="B8" s="21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22"/>
    </row>
    <row r="9" spans="1:23" ht="18.75" thickBot="1" x14ac:dyDescent="0.25">
      <c r="A9" s="26"/>
      <c r="B9" s="26"/>
      <c r="C9" s="16"/>
      <c r="D9" s="16"/>
      <c r="E9" s="16"/>
      <c r="F9" s="16"/>
      <c r="G9" s="16"/>
      <c r="H9" s="16"/>
      <c r="I9" s="27"/>
      <c r="J9" s="27"/>
      <c r="K9" s="27"/>
      <c r="L9" s="27"/>
      <c r="M9" s="27"/>
      <c r="N9" s="27"/>
      <c r="O9" s="28" t="s">
        <v>54</v>
      </c>
      <c r="P9" s="28"/>
      <c r="Q9" s="29">
        <v>15</v>
      </c>
      <c r="R9" s="29">
        <v>8</v>
      </c>
      <c r="S9" s="191">
        <v>2021</v>
      </c>
      <c r="T9" s="192"/>
      <c r="U9" s="30"/>
      <c r="V9" s="31"/>
      <c r="W9" s="31"/>
    </row>
    <row r="10" spans="1:23" ht="15" thickBot="1" x14ac:dyDescent="0.25">
      <c r="A10" s="99" t="s">
        <v>52</v>
      </c>
      <c r="B10" s="97"/>
      <c r="C10" s="98"/>
      <c r="D10" s="98"/>
      <c r="E10" s="98"/>
      <c r="F10" s="98"/>
      <c r="G10" s="98"/>
      <c r="H10" s="12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 ht="15.75" x14ac:dyDescent="0.2">
      <c r="A11" s="32" t="s">
        <v>6</v>
      </c>
      <c r="B11" s="33"/>
      <c r="C11" s="33" t="s">
        <v>7</v>
      </c>
      <c r="D11" s="218" t="s">
        <v>8</v>
      </c>
      <c r="E11" s="218"/>
      <c r="F11" s="194"/>
      <c r="G11" s="193" t="s">
        <v>9</v>
      </c>
      <c r="H11" s="218"/>
      <c r="I11" s="194"/>
      <c r="J11" s="193" t="s">
        <v>10</v>
      </c>
      <c r="K11" s="194"/>
      <c r="L11" s="193" t="s">
        <v>11</v>
      </c>
      <c r="M11" s="194"/>
      <c r="N11" s="193" t="s">
        <v>12</v>
      </c>
      <c r="O11" s="194"/>
      <c r="P11" s="109" t="s">
        <v>7</v>
      </c>
      <c r="Q11" s="193" t="s">
        <v>36</v>
      </c>
      <c r="R11" s="194"/>
      <c r="S11" s="193" t="s">
        <v>13</v>
      </c>
      <c r="T11" s="194"/>
      <c r="U11" s="34" t="s">
        <v>59</v>
      </c>
      <c r="V11" s="193" t="s">
        <v>14</v>
      </c>
      <c r="W11" s="194"/>
    </row>
    <row r="12" spans="1:23" ht="15.75" x14ac:dyDescent="0.2">
      <c r="A12" s="221"/>
      <c r="B12" s="222"/>
      <c r="C12" s="35" t="s">
        <v>15</v>
      </c>
      <c r="D12" s="59" t="s">
        <v>16</v>
      </c>
      <c r="E12" s="60" t="s">
        <v>17</v>
      </c>
      <c r="F12" s="63" t="s">
        <v>18</v>
      </c>
      <c r="G12" s="59" t="s">
        <v>19</v>
      </c>
      <c r="H12" s="60" t="s">
        <v>17</v>
      </c>
      <c r="I12" s="65" t="s">
        <v>18</v>
      </c>
      <c r="J12" s="221"/>
      <c r="K12" s="222"/>
      <c r="L12" s="195" t="s">
        <v>20</v>
      </c>
      <c r="M12" s="196"/>
      <c r="N12" s="195"/>
      <c r="O12" s="196"/>
      <c r="P12" s="110" t="s">
        <v>21</v>
      </c>
      <c r="Q12" s="195" t="s">
        <v>21</v>
      </c>
      <c r="R12" s="196"/>
      <c r="S12" s="195" t="s">
        <v>22</v>
      </c>
      <c r="T12" s="196"/>
      <c r="U12" s="4" t="s">
        <v>22</v>
      </c>
      <c r="V12" s="195" t="s">
        <v>23</v>
      </c>
      <c r="W12" s="196"/>
    </row>
    <row r="13" spans="1:23" ht="16.5" thickBot="1" x14ac:dyDescent="0.25">
      <c r="A13" s="223" t="s">
        <v>24</v>
      </c>
      <c r="B13" s="224"/>
      <c r="C13" s="36" t="s">
        <v>25</v>
      </c>
      <c r="D13" s="37" t="s">
        <v>26</v>
      </c>
      <c r="E13" s="38" t="s">
        <v>26</v>
      </c>
      <c r="F13" s="64" t="s">
        <v>27</v>
      </c>
      <c r="G13" s="37" t="s">
        <v>26</v>
      </c>
      <c r="H13" s="38" t="s">
        <v>26</v>
      </c>
      <c r="I13" s="64" t="s">
        <v>27</v>
      </c>
      <c r="J13" s="39" t="s">
        <v>28</v>
      </c>
      <c r="K13" s="40" t="s">
        <v>29</v>
      </c>
      <c r="L13" s="39" t="s">
        <v>28</v>
      </c>
      <c r="M13" s="40" t="s">
        <v>29</v>
      </c>
      <c r="N13" s="189" t="s">
        <v>30</v>
      </c>
      <c r="O13" s="190"/>
      <c r="P13" s="110" t="s">
        <v>31</v>
      </c>
      <c r="Q13" s="216" t="s">
        <v>31</v>
      </c>
      <c r="R13" s="217"/>
      <c r="S13" s="195"/>
      <c r="T13" s="196"/>
      <c r="U13" s="4" t="s">
        <v>7</v>
      </c>
      <c r="V13" s="195" t="s">
        <v>32</v>
      </c>
      <c r="W13" s="196"/>
    </row>
    <row r="14" spans="1:23" ht="27.95" customHeight="1" x14ac:dyDescent="0.2">
      <c r="A14" s="211"/>
      <c r="B14" s="212"/>
      <c r="C14" s="107"/>
      <c r="D14" s="76"/>
      <c r="E14" s="77"/>
      <c r="F14" s="78"/>
      <c r="G14" s="76"/>
      <c r="H14" s="77"/>
      <c r="I14" s="78"/>
      <c r="J14" s="79"/>
      <c r="K14" s="111"/>
      <c r="L14" s="81"/>
      <c r="M14" s="108"/>
      <c r="N14" s="207">
        <f>D14+E14+G14+H14+J14+K14+L14+M14</f>
        <v>0</v>
      </c>
      <c r="O14" s="208"/>
      <c r="P14" s="113"/>
      <c r="Q14" s="219"/>
      <c r="R14" s="220"/>
      <c r="S14" s="213" t="s">
        <v>58</v>
      </c>
      <c r="T14" s="213"/>
      <c r="U14" s="61">
        <f>C14</f>
        <v>0</v>
      </c>
      <c r="V14" s="205"/>
      <c r="W14" s="206"/>
    </row>
    <row r="15" spans="1:23" ht="27.95" customHeight="1" x14ac:dyDescent="0.2">
      <c r="A15" s="183"/>
      <c r="B15" s="184"/>
      <c r="C15" s="107"/>
      <c r="D15" s="83"/>
      <c r="E15" s="81"/>
      <c r="F15" s="84"/>
      <c r="G15" s="83"/>
      <c r="H15" s="81"/>
      <c r="I15" s="84"/>
      <c r="J15" s="83"/>
      <c r="K15" s="107"/>
      <c r="L15" s="83"/>
      <c r="M15" s="108"/>
      <c r="N15" s="209">
        <f>D15+E15+G15+H15+J15+K15+L15+M15</f>
        <v>0</v>
      </c>
      <c r="O15" s="210"/>
      <c r="P15" s="114"/>
      <c r="Q15" s="181"/>
      <c r="R15" s="182"/>
      <c r="S15" s="214"/>
      <c r="T15" s="214"/>
      <c r="U15" s="62">
        <f>C15</f>
        <v>0</v>
      </c>
      <c r="V15" s="185"/>
      <c r="W15" s="186"/>
    </row>
    <row r="16" spans="1:23" ht="27.95" customHeight="1" x14ac:dyDescent="0.2">
      <c r="A16" s="183"/>
      <c r="B16" s="184"/>
      <c r="C16" s="107"/>
      <c r="D16" s="83"/>
      <c r="E16" s="81"/>
      <c r="F16" s="84"/>
      <c r="G16" s="83"/>
      <c r="H16" s="81"/>
      <c r="I16" s="84"/>
      <c r="J16" s="83"/>
      <c r="K16" s="107"/>
      <c r="L16" s="85"/>
      <c r="M16" s="108"/>
      <c r="N16" s="187">
        <v>0</v>
      </c>
      <c r="O16" s="188"/>
      <c r="P16" s="114"/>
      <c r="Q16" s="181"/>
      <c r="R16" s="182"/>
      <c r="S16" s="214"/>
      <c r="T16" s="214"/>
      <c r="U16" s="62">
        <f t="shared" ref="U16:U24" si="0">C16</f>
        <v>0</v>
      </c>
      <c r="V16" s="185"/>
      <c r="W16" s="186"/>
    </row>
    <row r="17" spans="1:58" ht="27.95" customHeight="1" x14ac:dyDescent="0.2">
      <c r="A17" s="183"/>
      <c r="B17" s="184"/>
      <c r="C17" s="107"/>
      <c r="D17" s="86"/>
      <c r="E17" s="87"/>
      <c r="F17" s="84"/>
      <c r="G17" s="86"/>
      <c r="H17" s="87"/>
      <c r="I17" s="84"/>
      <c r="J17" s="83"/>
      <c r="K17" s="107"/>
      <c r="L17" s="81"/>
      <c r="M17" s="108"/>
      <c r="N17" s="187">
        <v>0</v>
      </c>
      <c r="O17" s="188"/>
      <c r="P17" s="114"/>
      <c r="Q17" s="181"/>
      <c r="R17" s="182"/>
      <c r="S17" s="214"/>
      <c r="T17" s="214"/>
      <c r="U17" s="62">
        <f t="shared" si="0"/>
        <v>0</v>
      </c>
      <c r="V17" s="185"/>
      <c r="W17" s="186"/>
    </row>
    <row r="18" spans="1:58" ht="27.95" customHeight="1" x14ac:dyDescent="0.2">
      <c r="A18" s="183"/>
      <c r="B18" s="184"/>
      <c r="C18" s="107"/>
      <c r="D18" s="86"/>
      <c r="E18" s="87"/>
      <c r="F18" s="88"/>
      <c r="G18" s="86"/>
      <c r="H18" s="87"/>
      <c r="I18" s="88"/>
      <c r="J18" s="86"/>
      <c r="K18" s="89"/>
      <c r="L18" s="85"/>
      <c r="M18" s="90"/>
      <c r="N18" s="187">
        <v>0</v>
      </c>
      <c r="O18" s="188"/>
      <c r="P18" s="114"/>
      <c r="Q18" s="181"/>
      <c r="R18" s="182"/>
      <c r="S18" s="214"/>
      <c r="T18" s="214"/>
      <c r="U18" s="62">
        <f t="shared" si="0"/>
        <v>0</v>
      </c>
      <c r="V18" s="185"/>
      <c r="W18" s="186"/>
    </row>
    <row r="19" spans="1:58" ht="27.95" customHeight="1" x14ac:dyDescent="0.2">
      <c r="A19" s="183"/>
      <c r="B19" s="184"/>
      <c r="C19" s="107"/>
      <c r="D19" s="91"/>
      <c r="E19" s="85"/>
      <c r="F19" s="84"/>
      <c r="G19" s="91"/>
      <c r="H19" s="85"/>
      <c r="I19" s="84"/>
      <c r="J19" s="83"/>
      <c r="K19" s="107"/>
      <c r="L19" s="81"/>
      <c r="M19" s="108"/>
      <c r="N19" s="187">
        <v>0</v>
      </c>
      <c r="O19" s="188"/>
      <c r="P19" s="114"/>
      <c r="Q19" s="181"/>
      <c r="R19" s="182"/>
      <c r="S19" s="214"/>
      <c r="T19" s="214"/>
      <c r="U19" s="62">
        <f t="shared" si="0"/>
        <v>0</v>
      </c>
      <c r="V19" s="185"/>
      <c r="W19" s="186"/>
    </row>
    <row r="20" spans="1:58" ht="27.95" customHeight="1" x14ac:dyDescent="0.2">
      <c r="A20" s="183"/>
      <c r="B20" s="184"/>
      <c r="C20" s="107"/>
      <c r="D20" s="83"/>
      <c r="E20" s="81"/>
      <c r="F20" s="84"/>
      <c r="G20" s="83"/>
      <c r="H20" s="81"/>
      <c r="I20" s="84"/>
      <c r="J20" s="83"/>
      <c r="K20" s="107"/>
      <c r="L20" s="85"/>
      <c r="M20" s="108"/>
      <c r="N20" s="187">
        <v>0</v>
      </c>
      <c r="O20" s="188"/>
      <c r="P20" s="114"/>
      <c r="Q20" s="181"/>
      <c r="R20" s="182"/>
      <c r="S20" s="214"/>
      <c r="T20" s="214"/>
      <c r="U20" s="62">
        <f t="shared" si="0"/>
        <v>0</v>
      </c>
      <c r="V20" s="185"/>
      <c r="W20" s="186"/>
    </row>
    <row r="21" spans="1:58" ht="27.95" customHeight="1" x14ac:dyDescent="0.2">
      <c r="A21" s="183"/>
      <c r="B21" s="184"/>
      <c r="C21" s="107"/>
      <c r="D21" s="91"/>
      <c r="E21" s="85"/>
      <c r="F21" s="84"/>
      <c r="G21" s="91"/>
      <c r="H21" s="85"/>
      <c r="I21" s="84"/>
      <c r="J21" s="83"/>
      <c r="K21" s="107"/>
      <c r="L21" s="81"/>
      <c r="M21" s="108"/>
      <c r="N21" s="187">
        <v>0</v>
      </c>
      <c r="O21" s="188"/>
      <c r="P21" s="114"/>
      <c r="Q21" s="181"/>
      <c r="R21" s="182"/>
      <c r="S21" s="214"/>
      <c r="T21" s="214"/>
      <c r="U21" s="62">
        <f t="shared" si="0"/>
        <v>0</v>
      </c>
      <c r="V21" s="185"/>
      <c r="W21" s="186"/>
    </row>
    <row r="22" spans="1:58" ht="27.95" customHeight="1" x14ac:dyDescent="0.2">
      <c r="A22" s="183"/>
      <c r="B22" s="184"/>
      <c r="C22" s="107"/>
      <c r="D22" s="83"/>
      <c r="E22" s="81"/>
      <c r="F22" s="84"/>
      <c r="G22" s="83"/>
      <c r="H22" s="81"/>
      <c r="I22" s="84"/>
      <c r="J22" s="83"/>
      <c r="K22" s="107"/>
      <c r="L22" s="85"/>
      <c r="M22" s="108"/>
      <c r="N22" s="209">
        <v>0</v>
      </c>
      <c r="O22" s="210"/>
      <c r="P22" s="114"/>
      <c r="Q22" s="181"/>
      <c r="R22" s="182"/>
      <c r="S22" s="214"/>
      <c r="T22" s="214"/>
      <c r="U22" s="62">
        <f t="shared" si="0"/>
        <v>0</v>
      </c>
      <c r="V22" s="185"/>
      <c r="W22" s="186"/>
    </row>
    <row r="23" spans="1:58" ht="27.95" customHeight="1" x14ac:dyDescent="0.2">
      <c r="A23" s="183"/>
      <c r="B23" s="184"/>
      <c r="C23" s="107"/>
      <c r="D23" s="83"/>
      <c r="E23" s="81"/>
      <c r="F23" s="84"/>
      <c r="G23" s="83"/>
      <c r="H23" s="81"/>
      <c r="I23" s="88"/>
      <c r="J23" s="86"/>
      <c r="K23" s="89"/>
      <c r="L23" s="81"/>
      <c r="M23" s="90"/>
      <c r="N23" s="209">
        <v>0</v>
      </c>
      <c r="O23" s="210"/>
      <c r="P23" s="114"/>
      <c r="Q23" s="181"/>
      <c r="R23" s="182"/>
      <c r="S23" s="214"/>
      <c r="T23" s="214"/>
      <c r="U23" s="62">
        <f t="shared" si="0"/>
        <v>0</v>
      </c>
      <c r="V23" s="185"/>
      <c r="W23" s="186"/>
    </row>
    <row r="24" spans="1:58" ht="27.95" customHeight="1" thickBot="1" x14ac:dyDescent="0.25">
      <c r="A24" s="238"/>
      <c r="B24" s="239"/>
      <c r="C24" s="107"/>
      <c r="D24" s="83"/>
      <c r="E24" s="92"/>
      <c r="F24" s="93"/>
      <c r="G24" s="83"/>
      <c r="H24" s="92"/>
      <c r="I24" s="93"/>
      <c r="J24" s="94"/>
      <c r="K24" s="95"/>
      <c r="L24" s="85"/>
      <c r="M24" s="96"/>
      <c r="N24" s="174">
        <v>0</v>
      </c>
      <c r="O24" s="175"/>
      <c r="P24" s="115"/>
      <c r="Q24" s="179"/>
      <c r="R24" s="180"/>
      <c r="S24" s="215"/>
      <c r="T24" s="215"/>
      <c r="U24" s="62">
        <f t="shared" si="0"/>
        <v>0</v>
      </c>
      <c r="V24" s="197"/>
      <c r="W24" s="198"/>
    </row>
    <row r="25" spans="1:58" ht="27.95" customHeight="1" thickBot="1" x14ac:dyDescent="0.25">
      <c r="A25" s="266"/>
      <c r="B25" s="267"/>
      <c r="C25" s="12">
        <f t="shared" ref="C25:M25" si="1">SUM(C14:C24)</f>
        <v>0</v>
      </c>
      <c r="D25" s="13">
        <f t="shared" si="1"/>
        <v>0</v>
      </c>
      <c r="E25" s="14">
        <f t="shared" si="1"/>
        <v>0</v>
      </c>
      <c r="F25" s="15">
        <f t="shared" si="1"/>
        <v>0</v>
      </c>
      <c r="G25" s="13">
        <f t="shared" si="1"/>
        <v>0</v>
      </c>
      <c r="H25" s="14">
        <f t="shared" si="1"/>
        <v>0</v>
      </c>
      <c r="I25" s="15">
        <f t="shared" si="1"/>
        <v>0</v>
      </c>
      <c r="J25" s="12">
        <f t="shared" si="1"/>
        <v>0</v>
      </c>
      <c r="K25" s="12">
        <f t="shared" si="1"/>
        <v>0</v>
      </c>
      <c r="L25" s="12">
        <f t="shared" si="1"/>
        <v>0</v>
      </c>
      <c r="M25" s="12">
        <f t="shared" si="1"/>
        <v>0</v>
      </c>
      <c r="N25" s="176">
        <f>SUM(N14:O24)</f>
        <v>0</v>
      </c>
      <c r="O25" s="177"/>
      <c r="P25" s="12">
        <f>SUM(P14:P24)</f>
        <v>0</v>
      </c>
      <c r="Q25" s="203">
        <f>SUM(Q14:R24)</f>
        <v>0</v>
      </c>
      <c r="R25" s="204"/>
      <c r="S25" s="177"/>
      <c r="T25" s="178"/>
      <c r="U25" s="11">
        <f>SUM(U14:U24)</f>
        <v>0</v>
      </c>
      <c r="V25" s="176">
        <f>SUM(V14:W24)</f>
        <v>0</v>
      </c>
      <c r="W25" s="178"/>
    </row>
    <row r="26" spans="1:58" s="68" customFormat="1" ht="18" customHeight="1" x14ac:dyDescent="0.2">
      <c r="A26" s="67"/>
      <c r="B26" s="67"/>
      <c r="C26" s="67"/>
      <c r="D26" s="100" t="s">
        <v>68</v>
      </c>
      <c r="E26" s="101"/>
      <c r="F26" s="102"/>
      <c r="G26" s="103"/>
      <c r="H26" s="103"/>
      <c r="I26" s="102"/>
      <c r="J26" s="103"/>
      <c r="K26" s="103" t="s">
        <v>69</v>
      </c>
      <c r="L26" s="103"/>
      <c r="M26" s="103"/>
      <c r="N26" s="103"/>
      <c r="O26" s="103"/>
      <c r="P26" s="103"/>
      <c r="Q26" s="70"/>
      <c r="R26" s="70"/>
      <c r="S26" s="70"/>
      <c r="T26" s="70"/>
      <c r="U26" s="71"/>
      <c r="V26" s="69"/>
      <c r="W26" s="69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</row>
    <row r="27" spans="1:58" s="68" customFormat="1" ht="18" customHeight="1" x14ac:dyDescent="0.2">
      <c r="A27" s="67"/>
      <c r="B27" s="67"/>
      <c r="C27" s="67"/>
      <c r="D27" s="104" t="s">
        <v>66</v>
      </c>
      <c r="E27" s="104"/>
      <c r="F27" s="105"/>
      <c r="G27" s="104"/>
      <c r="H27" s="104"/>
      <c r="I27" s="105"/>
      <c r="J27" s="104"/>
      <c r="K27" s="104" t="s">
        <v>67</v>
      </c>
      <c r="L27" s="104"/>
      <c r="M27" s="104"/>
      <c r="N27" s="104"/>
      <c r="O27" s="104"/>
      <c r="P27" s="104"/>
      <c r="Q27" s="70"/>
      <c r="R27" s="70"/>
      <c r="S27" s="70"/>
      <c r="T27" s="70"/>
      <c r="U27" s="71"/>
      <c r="V27" s="69"/>
      <c r="W27" s="69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</row>
    <row r="28" spans="1:58" ht="15.75" customHeight="1" thickBot="1" x14ac:dyDescent="0.25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</row>
    <row r="29" spans="1:58" ht="15" thickBot="1" x14ac:dyDescent="0.25">
      <c r="A29" s="235"/>
      <c r="B29" s="236"/>
      <c r="C29" s="236"/>
      <c r="D29" s="236"/>
      <c r="E29" s="236"/>
      <c r="F29" s="236"/>
      <c r="G29" s="236"/>
      <c r="H29" s="236"/>
      <c r="I29" s="236"/>
      <c r="J29" s="237"/>
      <c r="K29" s="272" t="s">
        <v>7</v>
      </c>
      <c r="L29" s="273"/>
      <c r="M29" s="202" t="s">
        <v>33</v>
      </c>
      <c r="N29" s="202"/>
      <c r="O29" s="199" t="s">
        <v>34</v>
      </c>
      <c r="P29" s="200"/>
      <c r="Q29" s="200" t="s">
        <v>35</v>
      </c>
      <c r="R29" s="200"/>
      <c r="S29" s="200"/>
      <c r="T29" s="200"/>
      <c r="U29" s="199" t="s">
        <v>36</v>
      </c>
      <c r="V29" s="200"/>
      <c r="W29" s="201"/>
    </row>
    <row r="30" spans="1:58" ht="27.95" customHeight="1" x14ac:dyDescent="0.2">
      <c r="A30" s="1" t="s">
        <v>37</v>
      </c>
      <c r="B30" s="2"/>
      <c r="C30" s="3"/>
      <c r="D30" s="3"/>
      <c r="E30" s="3"/>
      <c r="F30" s="3"/>
      <c r="G30" s="3"/>
      <c r="H30" s="3"/>
      <c r="I30" s="3"/>
      <c r="J30" s="3"/>
      <c r="K30" s="268">
        <f>D25</f>
        <v>0</v>
      </c>
      <c r="L30" s="269"/>
      <c r="M30" s="72"/>
      <c r="N30" s="138"/>
      <c r="O30" s="158">
        <f>K30-N30</f>
        <v>0</v>
      </c>
      <c r="P30" s="159"/>
      <c r="Q30" s="264">
        <v>9.19</v>
      </c>
      <c r="R30" s="265"/>
      <c r="S30" s="265"/>
      <c r="T30" s="5" t="s">
        <v>38</v>
      </c>
      <c r="U30" s="254">
        <f t="shared" ref="U30:U35" si="2">O30*Q30</f>
        <v>0</v>
      </c>
      <c r="V30" s="255"/>
      <c r="W30" s="52" t="s">
        <v>38</v>
      </c>
    </row>
    <row r="31" spans="1:58" ht="27.95" customHeight="1" x14ac:dyDescent="0.2">
      <c r="A31" s="6" t="s">
        <v>39</v>
      </c>
      <c r="B31" s="7"/>
      <c r="C31" s="8"/>
      <c r="D31" s="8"/>
      <c r="E31" s="8"/>
      <c r="F31" s="8"/>
      <c r="G31" s="8"/>
      <c r="H31" s="8"/>
      <c r="I31" s="8"/>
      <c r="J31" s="8"/>
      <c r="K31" s="170">
        <f>E25</f>
        <v>0</v>
      </c>
      <c r="L31" s="171"/>
      <c r="M31" s="73"/>
      <c r="N31" s="139">
        <f>F25</f>
        <v>0</v>
      </c>
      <c r="O31" s="245">
        <f>K31-N31</f>
        <v>0</v>
      </c>
      <c r="P31" s="246"/>
      <c r="Q31" s="172">
        <v>9.19</v>
      </c>
      <c r="R31" s="173"/>
      <c r="S31" s="173"/>
      <c r="T31" s="9" t="s">
        <v>38</v>
      </c>
      <c r="U31" s="168">
        <f t="shared" si="2"/>
        <v>0</v>
      </c>
      <c r="V31" s="169"/>
      <c r="W31" s="53" t="s">
        <v>38</v>
      </c>
    </row>
    <row r="32" spans="1:58" ht="27.95" customHeight="1" x14ac:dyDescent="0.2">
      <c r="A32" s="6" t="s">
        <v>40</v>
      </c>
      <c r="B32" s="7"/>
      <c r="C32" s="8"/>
      <c r="D32" s="8"/>
      <c r="E32" s="8"/>
      <c r="F32" s="8"/>
      <c r="G32" s="8"/>
      <c r="H32" s="8"/>
      <c r="I32" s="8"/>
      <c r="J32" s="8"/>
      <c r="K32" s="170">
        <f>G25</f>
        <v>0</v>
      </c>
      <c r="L32" s="171"/>
      <c r="M32" s="73"/>
      <c r="N32" s="139"/>
      <c r="O32" s="245">
        <f t="shared" ref="O32:O35" si="3">K32-N32</f>
        <v>0</v>
      </c>
      <c r="P32" s="246"/>
      <c r="Q32" s="172">
        <v>9.19</v>
      </c>
      <c r="R32" s="173"/>
      <c r="S32" s="173"/>
      <c r="T32" s="9" t="s">
        <v>38</v>
      </c>
      <c r="U32" s="168">
        <f t="shared" si="2"/>
        <v>0</v>
      </c>
      <c r="V32" s="169"/>
      <c r="W32" s="53" t="s">
        <v>38</v>
      </c>
    </row>
    <row r="33" spans="1:23" ht="27.95" customHeight="1" x14ac:dyDescent="0.2">
      <c r="A33" s="6" t="s">
        <v>41</v>
      </c>
      <c r="B33" s="7"/>
      <c r="C33" s="8"/>
      <c r="D33" s="8"/>
      <c r="E33" s="8"/>
      <c r="F33" s="8"/>
      <c r="G33" s="8"/>
      <c r="H33" s="8"/>
      <c r="I33" s="8"/>
      <c r="J33" s="8"/>
      <c r="K33" s="170">
        <f>H25</f>
        <v>0</v>
      </c>
      <c r="L33" s="171"/>
      <c r="M33" s="73"/>
      <c r="N33" s="139">
        <f>I25</f>
        <v>0</v>
      </c>
      <c r="O33" s="245">
        <f t="shared" si="3"/>
        <v>0</v>
      </c>
      <c r="P33" s="246"/>
      <c r="Q33" s="172">
        <v>9.19</v>
      </c>
      <c r="R33" s="173"/>
      <c r="S33" s="173"/>
      <c r="T33" s="9" t="s">
        <v>38</v>
      </c>
      <c r="U33" s="168">
        <f t="shared" si="2"/>
        <v>0</v>
      </c>
      <c r="V33" s="169"/>
      <c r="W33" s="53" t="s">
        <v>38</v>
      </c>
    </row>
    <row r="34" spans="1:23" ht="27.95" customHeight="1" x14ac:dyDescent="0.2">
      <c r="A34" s="1" t="s">
        <v>10</v>
      </c>
      <c r="B34" s="2"/>
      <c r="C34" s="3"/>
      <c r="D34" s="3"/>
      <c r="E34" s="3"/>
      <c r="F34" s="3"/>
      <c r="G34" s="3"/>
      <c r="H34" s="3"/>
      <c r="I34" s="3"/>
      <c r="J34" s="3"/>
      <c r="K34" s="170">
        <f>J25+K25</f>
        <v>0</v>
      </c>
      <c r="L34" s="171"/>
      <c r="M34" s="10"/>
      <c r="N34" s="136"/>
      <c r="O34" s="245">
        <f t="shared" si="3"/>
        <v>0</v>
      </c>
      <c r="P34" s="246"/>
      <c r="Q34" s="172">
        <v>0.94</v>
      </c>
      <c r="R34" s="173"/>
      <c r="S34" s="173"/>
      <c r="T34" s="9" t="s">
        <v>38</v>
      </c>
      <c r="U34" s="168">
        <f t="shared" si="2"/>
        <v>0</v>
      </c>
      <c r="V34" s="169"/>
      <c r="W34" s="54" t="s">
        <v>38</v>
      </c>
    </row>
    <row r="35" spans="1:23" ht="27.95" customHeight="1" thickBot="1" x14ac:dyDescent="0.25">
      <c r="A35" s="130" t="s">
        <v>42</v>
      </c>
      <c r="B35" s="131"/>
      <c r="C35" s="132"/>
      <c r="D35" s="132"/>
      <c r="E35" s="132"/>
      <c r="F35" s="132"/>
      <c r="G35" s="132"/>
      <c r="H35" s="132"/>
      <c r="I35" s="132"/>
      <c r="J35" s="132"/>
      <c r="K35" s="259">
        <f>L25+M25</f>
        <v>0</v>
      </c>
      <c r="L35" s="260"/>
      <c r="M35" s="133"/>
      <c r="N35" s="137"/>
      <c r="O35" s="247">
        <f t="shared" si="3"/>
        <v>0</v>
      </c>
      <c r="P35" s="248"/>
      <c r="Q35" s="262">
        <v>0.94</v>
      </c>
      <c r="R35" s="263"/>
      <c r="S35" s="263"/>
      <c r="T35" s="134" t="s">
        <v>38</v>
      </c>
      <c r="U35" s="166">
        <f t="shared" si="2"/>
        <v>0</v>
      </c>
      <c r="V35" s="167"/>
      <c r="W35" s="55" t="s">
        <v>38</v>
      </c>
    </row>
    <row r="36" spans="1:23" ht="27.95" customHeight="1" thickBot="1" x14ac:dyDescent="0.25">
      <c r="A36" s="120" t="s">
        <v>43</v>
      </c>
      <c r="B36" s="121"/>
      <c r="C36" s="122"/>
      <c r="D36" s="122"/>
      <c r="E36" s="122"/>
      <c r="F36" s="122"/>
      <c r="G36" s="122"/>
      <c r="H36" s="122"/>
      <c r="I36" s="122"/>
      <c r="J36" s="122"/>
      <c r="K36" s="270">
        <f>SUM(K30:L35)</f>
        <v>0</v>
      </c>
      <c r="L36" s="271"/>
      <c r="M36" s="120"/>
      <c r="N36" s="140">
        <f>N30+N31+N32+N33</f>
        <v>0</v>
      </c>
      <c r="O36" s="249">
        <f>K36-N36</f>
        <v>0</v>
      </c>
      <c r="P36" s="250"/>
      <c r="Q36" s="231"/>
      <c r="R36" s="232"/>
      <c r="S36" s="232"/>
      <c r="T36" s="233"/>
      <c r="U36" s="150">
        <f>SUM(U30:V35)</f>
        <v>0</v>
      </c>
      <c r="V36" s="151"/>
      <c r="W36" s="74" t="s">
        <v>38</v>
      </c>
    </row>
    <row r="37" spans="1:23" ht="27.95" customHeight="1" thickBot="1" x14ac:dyDescent="0.25">
      <c r="A37" s="120" t="s">
        <v>55</v>
      </c>
      <c r="B37" s="121"/>
      <c r="C37" s="122"/>
      <c r="D37" s="122"/>
      <c r="E37" s="122"/>
      <c r="F37" s="122"/>
      <c r="G37" s="122"/>
      <c r="H37" s="122"/>
      <c r="I37" s="122"/>
      <c r="J37" s="122"/>
      <c r="K37" s="123"/>
      <c r="L37" s="123"/>
      <c r="M37" s="124"/>
      <c r="N37" s="124"/>
      <c r="O37" s="125"/>
      <c r="P37" s="125"/>
      <c r="Q37" s="125"/>
      <c r="R37" s="125"/>
      <c r="S37" s="125"/>
      <c r="T37" s="126"/>
      <c r="U37" s="150">
        <f>Q25</f>
        <v>0</v>
      </c>
      <c r="V37" s="151"/>
      <c r="W37" s="74" t="s">
        <v>38</v>
      </c>
    </row>
    <row r="38" spans="1:23" ht="27.95" customHeight="1" thickBot="1" x14ac:dyDescent="0.25">
      <c r="A38" s="120" t="s">
        <v>56</v>
      </c>
      <c r="B38" s="121"/>
      <c r="C38" s="122"/>
      <c r="D38" s="122"/>
      <c r="E38" s="122"/>
      <c r="F38" s="122"/>
      <c r="G38" s="122"/>
      <c r="H38" s="122"/>
      <c r="I38" s="127" t="s">
        <v>57</v>
      </c>
      <c r="J38" s="122"/>
      <c r="K38" s="123"/>
      <c r="L38" s="123"/>
      <c r="M38" s="124"/>
      <c r="N38" s="124"/>
      <c r="O38" s="125"/>
      <c r="P38" s="125"/>
      <c r="Q38" s="125"/>
      <c r="R38" s="125"/>
      <c r="S38" s="125"/>
      <c r="T38" s="126"/>
      <c r="U38" s="150">
        <f>U25*5</f>
        <v>0</v>
      </c>
      <c r="V38" s="151"/>
      <c r="W38" s="74" t="s">
        <v>38</v>
      </c>
    </row>
    <row r="39" spans="1:23" ht="27.95" customHeight="1" thickBot="1" x14ac:dyDescent="0.25">
      <c r="A39" s="120" t="s">
        <v>60</v>
      </c>
      <c r="B39" s="121"/>
      <c r="C39" s="122"/>
      <c r="D39" s="122"/>
      <c r="E39" s="122"/>
      <c r="F39" s="122"/>
      <c r="G39" s="122"/>
      <c r="H39" s="122"/>
      <c r="I39" s="127" t="s">
        <v>61</v>
      </c>
      <c r="J39" s="122"/>
      <c r="K39" s="123"/>
      <c r="L39" s="123"/>
      <c r="M39" s="124"/>
      <c r="N39" s="124"/>
      <c r="O39" s="125"/>
      <c r="P39" s="125"/>
      <c r="Q39" s="125"/>
      <c r="R39" s="125"/>
      <c r="S39" s="125"/>
      <c r="T39" s="126"/>
      <c r="U39" s="150">
        <f>V25*3.5</f>
        <v>0</v>
      </c>
      <c r="V39" s="151"/>
      <c r="W39" s="74" t="s">
        <v>38</v>
      </c>
    </row>
    <row r="40" spans="1:23" ht="27.95" customHeight="1" thickBot="1" x14ac:dyDescent="0.25">
      <c r="A40" s="120" t="s">
        <v>63</v>
      </c>
      <c r="B40" s="121"/>
      <c r="C40" s="122"/>
      <c r="D40" s="122"/>
      <c r="E40" s="122"/>
      <c r="F40" s="122"/>
      <c r="G40" s="122"/>
      <c r="H40" s="122"/>
      <c r="I40" s="127"/>
      <c r="J40" s="122"/>
      <c r="K40" s="123"/>
      <c r="L40" s="123"/>
      <c r="M40" s="152"/>
      <c r="N40" s="153"/>
      <c r="O40" s="154"/>
      <c r="P40" s="125"/>
      <c r="Q40" s="155">
        <v>80</v>
      </c>
      <c r="R40" s="156"/>
      <c r="S40" s="157"/>
      <c r="T40" s="135" t="s">
        <v>38</v>
      </c>
      <c r="U40" s="150">
        <f>M40*Q40</f>
        <v>0</v>
      </c>
      <c r="V40" s="151"/>
      <c r="W40" s="74" t="s">
        <v>38</v>
      </c>
    </row>
    <row r="41" spans="1:23" ht="27.95" customHeight="1" thickBot="1" x14ac:dyDescent="0.25">
      <c r="A41" s="120" t="s">
        <v>64</v>
      </c>
      <c r="B41" s="121"/>
      <c r="C41" s="122"/>
      <c r="D41" s="122"/>
      <c r="E41" s="122"/>
      <c r="F41" s="122"/>
      <c r="G41" s="122"/>
      <c r="H41" s="122"/>
      <c r="I41" s="127"/>
      <c r="J41" s="122"/>
      <c r="K41" s="123"/>
      <c r="L41" s="123"/>
      <c r="M41" s="152"/>
      <c r="N41" s="153"/>
      <c r="O41" s="154"/>
      <c r="P41" s="125"/>
      <c r="Q41" s="155">
        <v>60</v>
      </c>
      <c r="R41" s="156"/>
      <c r="S41" s="157"/>
      <c r="T41" s="135" t="s">
        <v>38</v>
      </c>
      <c r="U41" s="150">
        <f t="shared" ref="U41:U42" si="4">M41*Q41</f>
        <v>0</v>
      </c>
      <c r="V41" s="151"/>
      <c r="W41" s="74" t="s">
        <v>38</v>
      </c>
    </row>
    <row r="42" spans="1:23" ht="27.95" customHeight="1" thickBot="1" x14ac:dyDescent="0.25">
      <c r="A42" s="120" t="s">
        <v>65</v>
      </c>
      <c r="B42" s="121"/>
      <c r="C42" s="122"/>
      <c r="D42" s="122"/>
      <c r="E42" s="122"/>
      <c r="F42" s="122"/>
      <c r="G42" s="122"/>
      <c r="H42" s="122"/>
      <c r="I42" s="127"/>
      <c r="J42" s="122"/>
      <c r="K42" s="123"/>
      <c r="L42" s="123"/>
      <c r="M42" s="152"/>
      <c r="N42" s="153"/>
      <c r="O42" s="154"/>
      <c r="P42" s="125"/>
      <c r="Q42" s="155">
        <v>40</v>
      </c>
      <c r="R42" s="156"/>
      <c r="S42" s="157"/>
      <c r="T42" s="135" t="s">
        <v>38</v>
      </c>
      <c r="U42" s="150">
        <f t="shared" si="4"/>
        <v>0</v>
      </c>
      <c r="V42" s="151"/>
      <c r="W42" s="74" t="s">
        <v>38</v>
      </c>
    </row>
    <row r="43" spans="1:23" ht="27.95" customHeight="1" thickBot="1" x14ac:dyDescent="0.25">
      <c r="A43" s="116"/>
      <c r="B43" s="117"/>
      <c r="C43" s="3"/>
      <c r="D43" s="3"/>
      <c r="E43" s="3"/>
      <c r="F43" s="3"/>
      <c r="G43" s="3"/>
      <c r="H43" s="3"/>
      <c r="I43" s="129"/>
      <c r="J43" s="3"/>
      <c r="K43" s="118"/>
      <c r="L43" s="118"/>
      <c r="M43" s="116"/>
      <c r="N43" s="116"/>
      <c r="O43" s="119"/>
      <c r="P43" s="251" t="s">
        <v>62</v>
      </c>
      <c r="Q43" s="252"/>
      <c r="R43" s="252"/>
      <c r="S43" s="252"/>
      <c r="T43" s="253"/>
      <c r="U43" s="150">
        <f>SUM(U36:V42)</f>
        <v>0</v>
      </c>
      <c r="V43" s="151"/>
      <c r="W43" s="74" t="s">
        <v>38</v>
      </c>
    </row>
    <row r="44" spans="1:23" ht="18" x14ac:dyDescent="0.2">
      <c r="A44" s="41"/>
      <c r="B44" s="41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</row>
    <row r="45" spans="1:23" ht="18.75" thickBot="1" x14ac:dyDescent="0.25">
      <c r="A45" s="42" t="s">
        <v>44</v>
      </c>
      <c r="B45" s="41"/>
      <c r="C45" s="16"/>
      <c r="D45" s="16"/>
      <c r="E45" s="16"/>
      <c r="F45" s="16"/>
      <c r="G45" s="16"/>
      <c r="H45" s="16"/>
      <c r="I45" s="16"/>
      <c r="J45" s="230">
        <v>44423</v>
      </c>
      <c r="K45" s="230"/>
      <c r="L45" s="230"/>
      <c r="M45" s="16"/>
      <c r="N45" s="16"/>
      <c r="O45" s="16"/>
      <c r="P45" s="16"/>
      <c r="Q45" s="16"/>
      <c r="R45" s="21"/>
      <c r="S45" s="21"/>
      <c r="T45" s="21"/>
      <c r="U45" s="21"/>
      <c r="V45" s="21"/>
      <c r="W45" s="16"/>
    </row>
    <row r="46" spans="1:23" ht="21.75" customHeight="1" thickBot="1" x14ac:dyDescent="0.25">
      <c r="A46" s="43" t="s">
        <v>45</v>
      </c>
      <c r="B46" s="44"/>
      <c r="C46" s="16"/>
      <c r="D46" s="16"/>
      <c r="E46" s="16"/>
      <c r="F46" s="16"/>
      <c r="I46" s="16"/>
      <c r="J46" s="227"/>
      <c r="K46" s="227"/>
      <c r="L46" s="16"/>
      <c r="M46" s="16"/>
      <c r="N46" s="240"/>
      <c r="O46" s="241"/>
      <c r="P46" s="242"/>
      <c r="Q46" s="243"/>
      <c r="R46" s="244"/>
      <c r="S46" s="244"/>
      <c r="T46" s="244"/>
      <c r="U46" s="16"/>
      <c r="V46" s="16"/>
      <c r="W46" s="16"/>
    </row>
    <row r="47" spans="1:23" ht="18" x14ac:dyDescent="0.2">
      <c r="I47" s="16"/>
      <c r="J47" s="16"/>
      <c r="K47" s="16"/>
      <c r="L47" s="16"/>
      <c r="M47" s="16"/>
      <c r="N47" s="16"/>
      <c r="O47" s="45"/>
      <c r="P47" s="45"/>
      <c r="Q47" s="25"/>
      <c r="R47" s="226"/>
      <c r="S47" s="226"/>
      <c r="T47" s="226"/>
      <c r="U47" s="226"/>
      <c r="V47" s="226"/>
      <c r="W47" s="46"/>
    </row>
    <row r="48" spans="1:23" ht="19.5" x14ac:dyDescent="0.2">
      <c r="A48" s="257" t="s">
        <v>46</v>
      </c>
      <c r="B48" s="257"/>
      <c r="C48" s="257"/>
      <c r="D48" s="257"/>
      <c r="E48" s="257"/>
      <c r="F48" s="257"/>
      <c r="G48" s="257"/>
      <c r="H48" s="257"/>
      <c r="I48" s="16"/>
      <c r="J48" s="16"/>
      <c r="K48" s="16"/>
      <c r="L48" s="16"/>
      <c r="M48" s="16"/>
      <c r="N48" s="16"/>
      <c r="O48" s="45"/>
      <c r="P48" s="45"/>
      <c r="Q48" s="25"/>
      <c r="R48" s="47"/>
      <c r="S48" s="47"/>
      <c r="T48" s="16"/>
      <c r="U48" s="16"/>
      <c r="V48" s="16"/>
      <c r="W48" s="16"/>
    </row>
    <row r="49" spans="1:23" ht="19.5" x14ac:dyDescent="0.2">
      <c r="A49" s="257" t="s">
        <v>47</v>
      </c>
      <c r="B49" s="257"/>
      <c r="C49" s="257"/>
      <c r="D49" s="257"/>
      <c r="E49" s="257"/>
      <c r="F49" s="257"/>
      <c r="G49" s="257"/>
      <c r="H49" s="257"/>
      <c r="I49" s="16"/>
      <c r="J49" s="16"/>
      <c r="K49" s="16"/>
      <c r="L49" s="48"/>
      <c r="M49" s="48"/>
      <c r="N49" s="48"/>
      <c r="O49" s="48"/>
      <c r="P49" s="48"/>
      <c r="Q49" s="48"/>
      <c r="R49" s="48"/>
      <c r="S49" s="48"/>
      <c r="T49" s="16"/>
      <c r="U49" s="16"/>
      <c r="V49" s="16"/>
      <c r="W49" s="16"/>
    </row>
    <row r="50" spans="1:23" ht="19.5" x14ac:dyDescent="0.2">
      <c r="A50" s="257" t="s">
        <v>48</v>
      </c>
      <c r="B50" s="257"/>
      <c r="C50" s="257"/>
      <c r="D50" s="257"/>
      <c r="E50" s="257"/>
      <c r="F50" s="257"/>
      <c r="G50" s="257"/>
      <c r="H50" s="257"/>
      <c r="I50" s="16"/>
      <c r="J50" s="16"/>
      <c r="K50" s="16"/>
      <c r="L50" s="49"/>
      <c r="M50" s="49"/>
      <c r="N50" s="49"/>
      <c r="O50" s="49"/>
      <c r="P50" s="49"/>
      <c r="Q50" s="49"/>
      <c r="R50" s="49"/>
      <c r="S50" s="49"/>
      <c r="T50" s="16"/>
      <c r="U50" s="16"/>
      <c r="V50" s="16"/>
      <c r="W50" s="16"/>
    </row>
    <row r="51" spans="1:23" x14ac:dyDescent="0.2">
      <c r="A51" s="21"/>
      <c r="B51" s="21"/>
      <c r="C51" s="16"/>
      <c r="D51" s="16"/>
      <c r="E51" s="16"/>
      <c r="F51" s="16"/>
      <c r="G51" s="16"/>
      <c r="H51" s="16"/>
      <c r="I51" s="16"/>
      <c r="J51" s="16"/>
      <c r="K51" s="16"/>
      <c r="L51" s="49"/>
      <c r="M51" s="49"/>
      <c r="N51" s="49"/>
      <c r="O51" s="49"/>
      <c r="P51" s="49"/>
      <c r="Q51" s="49"/>
      <c r="R51" s="49"/>
      <c r="S51" s="49"/>
      <c r="T51" s="16"/>
      <c r="U51" s="16"/>
      <c r="V51" s="16"/>
      <c r="W51" s="16"/>
    </row>
    <row r="52" spans="1:23" x14ac:dyDescent="0.2">
      <c r="A52" s="21"/>
      <c r="B52" s="21"/>
      <c r="C52" s="16"/>
      <c r="D52" s="16"/>
      <c r="E52" s="16"/>
      <c r="F52" s="16"/>
      <c r="G52" s="16"/>
      <c r="H52" s="16"/>
      <c r="I52" s="16"/>
      <c r="J52" s="16"/>
      <c r="K52" s="16"/>
      <c r="L52" s="49"/>
      <c r="M52" s="49"/>
      <c r="N52" s="49"/>
      <c r="O52" s="228"/>
      <c r="P52" s="228"/>
      <c r="Q52" s="228"/>
      <c r="R52" s="228"/>
      <c r="S52" s="228"/>
      <c r="T52" s="228"/>
      <c r="U52" s="228"/>
      <c r="V52" s="228"/>
      <c r="W52" s="16"/>
    </row>
    <row r="53" spans="1:23" ht="18" x14ac:dyDescent="0.2">
      <c r="A53" s="261"/>
      <c r="B53" s="261"/>
      <c r="C53" s="261"/>
      <c r="D53" s="261"/>
      <c r="E53" s="258"/>
      <c r="F53" s="258"/>
      <c r="G53" s="258"/>
      <c r="H53" s="258"/>
      <c r="I53" s="258"/>
      <c r="J53" s="16"/>
      <c r="K53" s="16"/>
      <c r="L53" s="49"/>
      <c r="M53" s="49"/>
      <c r="N53" s="49"/>
      <c r="O53" s="229"/>
      <c r="P53" s="229"/>
      <c r="Q53" s="229"/>
      <c r="R53" s="229"/>
      <c r="S53" s="229"/>
      <c r="T53" s="229"/>
      <c r="U53" s="229"/>
      <c r="V53" s="229"/>
      <c r="W53" s="16"/>
    </row>
    <row r="54" spans="1:23" x14ac:dyDescent="0.2">
      <c r="A54" s="234" t="s">
        <v>49</v>
      </c>
      <c r="B54" s="234"/>
      <c r="C54" s="234"/>
      <c r="D54" s="234"/>
      <c r="E54" s="50" t="s">
        <v>50</v>
      </c>
      <c r="F54" s="16"/>
      <c r="G54" s="16"/>
      <c r="H54" s="16"/>
      <c r="I54" s="16"/>
      <c r="J54" s="16"/>
      <c r="K54" s="16"/>
      <c r="L54" s="49"/>
      <c r="M54" s="49"/>
      <c r="N54" s="49"/>
      <c r="O54" s="225" t="s">
        <v>51</v>
      </c>
      <c r="P54" s="225"/>
      <c r="Q54" s="225"/>
      <c r="R54" s="225"/>
      <c r="S54" s="225"/>
      <c r="T54" s="225"/>
      <c r="U54" s="225"/>
      <c r="V54" s="225"/>
      <c r="W54" s="51"/>
    </row>
  </sheetData>
  <mergeCells count="137">
    <mergeCell ref="A5:K5"/>
    <mergeCell ref="A6:K6"/>
    <mergeCell ref="L6:M6"/>
    <mergeCell ref="Q6:T6"/>
    <mergeCell ref="A7:K7"/>
    <mergeCell ref="S9:T9"/>
    <mergeCell ref="S11:T11"/>
    <mergeCell ref="V11:W11"/>
    <mergeCell ref="A12:B12"/>
    <mergeCell ref="J12:K12"/>
    <mergeCell ref="L12:M12"/>
    <mergeCell ref="N12:O12"/>
    <mergeCell ref="Q12:R12"/>
    <mergeCell ref="S12:T12"/>
    <mergeCell ref="V12:W12"/>
    <mergeCell ref="D11:F11"/>
    <mergeCell ref="G11:I11"/>
    <mergeCell ref="J11:K11"/>
    <mergeCell ref="L11:M11"/>
    <mergeCell ref="N11:O11"/>
    <mergeCell ref="Q11:R11"/>
    <mergeCell ref="A15:B15"/>
    <mergeCell ref="N15:O15"/>
    <mergeCell ref="Q15:R15"/>
    <mergeCell ref="V15:W15"/>
    <mergeCell ref="A16:B16"/>
    <mergeCell ref="N16:O16"/>
    <mergeCell ref="Q16:R16"/>
    <mergeCell ref="V16:W16"/>
    <mergeCell ref="A13:B13"/>
    <mergeCell ref="N13:O13"/>
    <mergeCell ref="Q13:R13"/>
    <mergeCell ref="S13:T13"/>
    <mergeCell ref="V13:W13"/>
    <mergeCell ref="A14:B14"/>
    <mergeCell ref="N14:O14"/>
    <mergeCell ref="Q14:R14"/>
    <mergeCell ref="S14:T24"/>
    <mergeCell ref="V14:W14"/>
    <mergeCell ref="A19:B19"/>
    <mergeCell ref="N19:O19"/>
    <mergeCell ref="Q19:R19"/>
    <mergeCell ref="V19:W19"/>
    <mergeCell ref="A20:B20"/>
    <mergeCell ref="N20:O20"/>
    <mergeCell ref="Q20:R20"/>
    <mergeCell ref="V20:W20"/>
    <mergeCell ref="A17:B17"/>
    <mergeCell ref="N17:O17"/>
    <mergeCell ref="Q17:R17"/>
    <mergeCell ref="V17:W17"/>
    <mergeCell ref="A18:B18"/>
    <mergeCell ref="N18:O18"/>
    <mergeCell ref="Q18:R18"/>
    <mergeCell ref="V18:W18"/>
    <mergeCell ref="A23:B23"/>
    <mergeCell ref="N23:O23"/>
    <mergeCell ref="Q23:R23"/>
    <mergeCell ref="V23:W23"/>
    <mergeCell ref="A24:B24"/>
    <mergeCell ref="N24:O24"/>
    <mergeCell ref="Q24:R24"/>
    <mergeCell ref="V24:W24"/>
    <mergeCell ref="A21:B21"/>
    <mergeCell ref="N21:O21"/>
    <mergeCell ref="Q21:R21"/>
    <mergeCell ref="V21:W21"/>
    <mergeCell ref="A22:B22"/>
    <mergeCell ref="N22:O22"/>
    <mergeCell ref="Q22:R22"/>
    <mergeCell ref="V22:W22"/>
    <mergeCell ref="A25:B25"/>
    <mergeCell ref="N25:O25"/>
    <mergeCell ref="Q25:R25"/>
    <mergeCell ref="S25:T25"/>
    <mergeCell ref="V25:W25"/>
    <mergeCell ref="A29:J29"/>
    <mergeCell ref="K29:L29"/>
    <mergeCell ref="M29:N29"/>
    <mergeCell ref="O29:P29"/>
    <mergeCell ref="Q29:T29"/>
    <mergeCell ref="K32:L32"/>
    <mergeCell ref="O32:P32"/>
    <mergeCell ref="Q32:S32"/>
    <mergeCell ref="U32:V32"/>
    <mergeCell ref="K33:L33"/>
    <mergeCell ref="O33:P33"/>
    <mergeCell ref="Q33:S33"/>
    <mergeCell ref="U33:V33"/>
    <mergeCell ref="U29:W29"/>
    <mergeCell ref="K30:L30"/>
    <mergeCell ref="O30:P30"/>
    <mergeCell ref="Q30:S30"/>
    <mergeCell ref="U30:V30"/>
    <mergeCell ref="K31:L31"/>
    <mergeCell ref="O31:P31"/>
    <mergeCell ref="Q31:S31"/>
    <mergeCell ref="U31:V31"/>
    <mergeCell ref="K36:L36"/>
    <mergeCell ref="O36:P36"/>
    <mergeCell ref="Q36:T36"/>
    <mergeCell ref="U36:V36"/>
    <mergeCell ref="U37:V37"/>
    <mergeCell ref="U38:V38"/>
    <mergeCell ref="K34:L34"/>
    <mergeCell ref="O34:P34"/>
    <mergeCell ref="Q34:S34"/>
    <mergeCell ref="U34:V34"/>
    <mergeCell ref="K35:L35"/>
    <mergeCell ref="O35:P35"/>
    <mergeCell ref="Q35:S35"/>
    <mergeCell ref="U35:V35"/>
    <mergeCell ref="M42:O42"/>
    <mergeCell ref="Q42:S42"/>
    <mergeCell ref="U42:V42"/>
    <mergeCell ref="P43:T43"/>
    <mergeCell ref="U43:V43"/>
    <mergeCell ref="J45:L45"/>
    <mergeCell ref="U39:V39"/>
    <mergeCell ref="M40:O40"/>
    <mergeCell ref="Q40:S40"/>
    <mergeCell ref="U40:V40"/>
    <mergeCell ref="M41:O41"/>
    <mergeCell ref="Q41:S41"/>
    <mergeCell ref="U41:V41"/>
    <mergeCell ref="A50:H50"/>
    <mergeCell ref="O52:V53"/>
    <mergeCell ref="A53:D53"/>
    <mergeCell ref="E53:I53"/>
    <mergeCell ref="A54:D54"/>
    <mergeCell ref="O54:V54"/>
    <mergeCell ref="J46:K46"/>
    <mergeCell ref="N46:P46"/>
    <mergeCell ref="Q46:T46"/>
    <mergeCell ref="R47:V47"/>
    <mergeCell ref="A48:H48"/>
    <mergeCell ref="A49:H49"/>
  </mergeCells>
  <hyperlinks>
    <hyperlink ref="C3" r:id="rId1" xr:uid="{4645ACD9-2CFC-4043-B610-562AB3B5A532}"/>
  </hyperlinks>
  <pageMargins left="0.70866141732283472" right="0.51181102362204722" top="0.59055118110236227" bottom="0.59055118110236227" header="0.31496062992125984" footer="0.31496062992125984"/>
  <pageSetup paperSize="9" scale="55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2DAFF-3967-4866-A54C-FC6ED9414A80}">
  <sheetPr>
    <pageSetUpPr fitToPage="1"/>
  </sheetPr>
  <dimension ref="A1:BF51"/>
  <sheetViews>
    <sheetView showZeros="0" workbookViewId="0">
      <selection activeCell="M45" sqref="M45"/>
    </sheetView>
  </sheetViews>
  <sheetFormatPr baseColWidth="10" defaultRowHeight="14.25" x14ac:dyDescent="0.2"/>
  <cols>
    <col min="1" max="2" width="2.625" customWidth="1"/>
    <col min="3" max="3" width="8.375" customWidth="1"/>
    <col min="4" max="9" width="7.625" customWidth="1"/>
    <col min="10" max="13" width="6.625" customWidth="1"/>
    <col min="14" max="16" width="8.625" customWidth="1"/>
    <col min="17" max="18" width="6.625" customWidth="1"/>
    <col min="19" max="20" width="3.625" customWidth="1"/>
    <col min="21" max="21" width="10.625" customWidth="1"/>
    <col min="22" max="23" width="3.625" customWidth="1"/>
  </cols>
  <sheetData>
    <row r="1" spans="1:23" ht="48.75" x14ac:dyDescent="0.2">
      <c r="A1" s="17" t="s">
        <v>0</v>
      </c>
      <c r="B1" s="17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8"/>
      <c r="W1" s="16"/>
    </row>
    <row r="2" spans="1:23" ht="15.75" x14ac:dyDescent="0.2">
      <c r="A2" s="19" t="s">
        <v>1</v>
      </c>
      <c r="B2" s="19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16"/>
      <c r="P2" s="16"/>
      <c r="Q2" s="16"/>
      <c r="R2" s="16"/>
      <c r="S2" s="16"/>
      <c r="T2" s="16"/>
      <c r="U2" s="16"/>
      <c r="V2" s="16"/>
      <c r="W2" s="16"/>
    </row>
    <row r="3" spans="1:23" x14ac:dyDescent="0.2">
      <c r="A3" s="21" t="s">
        <v>2</v>
      </c>
      <c r="B3" s="21"/>
      <c r="C3" s="56" t="s">
        <v>3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</row>
    <row r="4" spans="1:23" x14ac:dyDescent="0.2">
      <c r="A4" s="21"/>
      <c r="B4" s="21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spans="1:23" ht="30" customHeight="1" x14ac:dyDescent="0.2">
      <c r="A5" s="274" t="s">
        <v>71</v>
      </c>
      <c r="B5" s="274"/>
      <c r="C5" s="274"/>
      <c r="D5" s="274"/>
      <c r="E5" s="274"/>
      <c r="F5" s="274"/>
      <c r="G5" s="274"/>
      <c r="H5" s="274"/>
      <c r="I5" s="274"/>
      <c r="J5" s="274"/>
      <c r="K5" s="274"/>
      <c r="L5" s="16"/>
      <c r="M5" s="16"/>
      <c r="N5" s="142"/>
      <c r="O5" s="24"/>
      <c r="P5" s="24"/>
      <c r="Q5" s="16"/>
      <c r="R5" s="16"/>
      <c r="S5" s="16"/>
      <c r="T5" s="16"/>
      <c r="U5" s="16"/>
      <c r="V5" s="16"/>
      <c r="W5" s="16"/>
    </row>
    <row r="6" spans="1:23" ht="30" x14ac:dyDescent="0.2">
      <c r="A6" s="160" t="s">
        <v>4</v>
      </c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1">
        <v>2021</v>
      </c>
      <c r="M6" s="162"/>
      <c r="N6" s="142"/>
      <c r="O6" s="141" t="s">
        <v>5</v>
      </c>
      <c r="P6" s="141"/>
      <c r="Q6" s="163"/>
      <c r="R6" s="164"/>
      <c r="S6" s="164"/>
      <c r="T6" s="165"/>
      <c r="U6" s="58"/>
      <c r="V6" s="58"/>
      <c r="W6" s="58"/>
    </row>
    <row r="7" spans="1:23" ht="30" x14ac:dyDescent="0.2">
      <c r="A7" s="160" t="s">
        <v>53</v>
      </c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42"/>
      <c r="M7" s="142"/>
      <c r="N7" s="142"/>
      <c r="O7" s="24"/>
      <c r="P7" s="24"/>
      <c r="Q7" s="58"/>
      <c r="R7" s="58"/>
      <c r="S7" s="58"/>
      <c r="T7" s="58"/>
      <c r="U7" s="58"/>
      <c r="V7" s="58"/>
      <c r="W7" s="58"/>
    </row>
    <row r="8" spans="1:23" ht="18.75" thickBot="1" x14ac:dyDescent="0.25">
      <c r="A8" s="21"/>
      <c r="B8" s="21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22"/>
    </row>
    <row r="9" spans="1:23" ht="18.75" thickBot="1" x14ac:dyDescent="0.25">
      <c r="A9" s="26"/>
      <c r="B9" s="26"/>
      <c r="C9" s="16"/>
      <c r="D9" s="16"/>
      <c r="E9" s="16"/>
      <c r="F9" s="16"/>
      <c r="G9" s="16"/>
      <c r="H9" s="16"/>
      <c r="I9" s="27"/>
      <c r="J9" s="27"/>
      <c r="K9" s="27"/>
      <c r="L9" s="27"/>
      <c r="M9" s="27"/>
      <c r="N9" s="27"/>
      <c r="O9" s="28" t="s">
        <v>54</v>
      </c>
      <c r="P9" s="28"/>
      <c r="Q9" s="29">
        <v>30</v>
      </c>
      <c r="R9" s="29">
        <v>10</v>
      </c>
      <c r="S9" s="191">
        <v>2021</v>
      </c>
      <c r="T9" s="192"/>
      <c r="U9" s="30"/>
      <c r="V9" s="31"/>
      <c r="W9" s="31"/>
    </row>
    <row r="10" spans="1:23" ht="15" thickBot="1" x14ac:dyDescent="0.25">
      <c r="A10" s="99" t="s">
        <v>52</v>
      </c>
      <c r="B10" s="97"/>
      <c r="C10" s="98"/>
      <c r="D10" s="98"/>
      <c r="E10" s="98"/>
      <c r="F10" s="98"/>
      <c r="G10" s="98"/>
      <c r="H10" s="12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 ht="15.75" x14ac:dyDescent="0.2">
      <c r="A11" s="32" t="s">
        <v>6</v>
      </c>
      <c r="B11" s="33"/>
      <c r="C11" s="33" t="s">
        <v>7</v>
      </c>
      <c r="D11" s="218" t="s">
        <v>8</v>
      </c>
      <c r="E11" s="218"/>
      <c r="F11" s="194"/>
      <c r="G11" s="193" t="s">
        <v>9</v>
      </c>
      <c r="H11" s="218"/>
      <c r="I11" s="194"/>
      <c r="J11" s="193" t="s">
        <v>10</v>
      </c>
      <c r="K11" s="194"/>
      <c r="L11" s="193" t="s">
        <v>11</v>
      </c>
      <c r="M11" s="194"/>
      <c r="N11" s="193" t="s">
        <v>12</v>
      </c>
      <c r="O11" s="194"/>
      <c r="P11" s="146" t="s">
        <v>7</v>
      </c>
      <c r="Q11" s="193" t="s">
        <v>36</v>
      </c>
      <c r="R11" s="194"/>
      <c r="S11" s="193" t="s">
        <v>13</v>
      </c>
      <c r="T11" s="194"/>
      <c r="U11" s="34" t="s">
        <v>59</v>
      </c>
      <c r="V11" s="193" t="s">
        <v>14</v>
      </c>
      <c r="W11" s="194"/>
    </row>
    <row r="12" spans="1:23" ht="15.75" x14ac:dyDescent="0.2">
      <c r="A12" s="221"/>
      <c r="B12" s="222"/>
      <c r="C12" s="35" t="s">
        <v>15</v>
      </c>
      <c r="D12" s="59" t="s">
        <v>16</v>
      </c>
      <c r="E12" s="60" t="s">
        <v>17</v>
      </c>
      <c r="F12" s="63" t="s">
        <v>18</v>
      </c>
      <c r="G12" s="59" t="s">
        <v>19</v>
      </c>
      <c r="H12" s="60" t="s">
        <v>17</v>
      </c>
      <c r="I12" s="65" t="s">
        <v>18</v>
      </c>
      <c r="J12" s="221"/>
      <c r="K12" s="222"/>
      <c r="L12" s="195" t="s">
        <v>20</v>
      </c>
      <c r="M12" s="196"/>
      <c r="N12" s="195"/>
      <c r="O12" s="196"/>
      <c r="P12" s="147" t="s">
        <v>21</v>
      </c>
      <c r="Q12" s="195" t="s">
        <v>21</v>
      </c>
      <c r="R12" s="196"/>
      <c r="S12" s="195" t="s">
        <v>22</v>
      </c>
      <c r="T12" s="196"/>
      <c r="U12" s="4" t="s">
        <v>22</v>
      </c>
      <c r="V12" s="195" t="s">
        <v>23</v>
      </c>
      <c r="W12" s="196"/>
    </row>
    <row r="13" spans="1:23" ht="16.5" thickBot="1" x14ac:dyDescent="0.25">
      <c r="A13" s="223" t="s">
        <v>24</v>
      </c>
      <c r="B13" s="224"/>
      <c r="C13" s="36" t="s">
        <v>25</v>
      </c>
      <c r="D13" s="37" t="s">
        <v>26</v>
      </c>
      <c r="E13" s="38" t="s">
        <v>26</v>
      </c>
      <c r="F13" s="64" t="s">
        <v>27</v>
      </c>
      <c r="G13" s="37" t="s">
        <v>26</v>
      </c>
      <c r="H13" s="38" t="s">
        <v>26</v>
      </c>
      <c r="I13" s="64" t="s">
        <v>27</v>
      </c>
      <c r="J13" s="39" t="s">
        <v>28</v>
      </c>
      <c r="K13" s="148" t="s">
        <v>29</v>
      </c>
      <c r="L13" s="39" t="s">
        <v>28</v>
      </c>
      <c r="M13" s="148" t="s">
        <v>29</v>
      </c>
      <c r="N13" s="189" t="s">
        <v>30</v>
      </c>
      <c r="O13" s="190"/>
      <c r="P13" s="147" t="s">
        <v>31</v>
      </c>
      <c r="Q13" s="216" t="s">
        <v>31</v>
      </c>
      <c r="R13" s="217"/>
      <c r="S13" s="195"/>
      <c r="T13" s="196"/>
      <c r="U13" s="4" t="s">
        <v>7</v>
      </c>
      <c r="V13" s="195" t="s">
        <v>32</v>
      </c>
      <c r="W13" s="196"/>
    </row>
    <row r="14" spans="1:23" ht="27.95" customHeight="1" x14ac:dyDescent="0.2">
      <c r="A14" s="211"/>
      <c r="B14" s="212"/>
      <c r="C14" s="145"/>
      <c r="D14" s="76"/>
      <c r="E14" s="77"/>
      <c r="F14" s="78"/>
      <c r="G14" s="76"/>
      <c r="H14" s="77"/>
      <c r="I14" s="78"/>
      <c r="J14" s="79"/>
      <c r="K14" s="149"/>
      <c r="L14" s="81"/>
      <c r="M14" s="144"/>
      <c r="N14" s="207">
        <f>D14+E14+G14+H14+J14+K14+L14+M14</f>
        <v>0</v>
      </c>
      <c r="O14" s="208"/>
      <c r="P14" s="113"/>
      <c r="Q14" s="219"/>
      <c r="R14" s="220"/>
      <c r="S14" s="213" t="s">
        <v>58</v>
      </c>
      <c r="T14" s="213"/>
      <c r="U14" s="61">
        <f>C14</f>
        <v>0</v>
      </c>
      <c r="V14" s="205"/>
      <c r="W14" s="206"/>
    </row>
    <row r="15" spans="1:23" ht="27.95" customHeight="1" x14ac:dyDescent="0.2">
      <c r="A15" s="183"/>
      <c r="B15" s="184"/>
      <c r="C15" s="145"/>
      <c r="D15" s="83"/>
      <c r="E15" s="81"/>
      <c r="F15" s="84"/>
      <c r="G15" s="83"/>
      <c r="H15" s="81"/>
      <c r="I15" s="84"/>
      <c r="J15" s="83"/>
      <c r="K15" s="145"/>
      <c r="L15" s="83"/>
      <c r="M15" s="144"/>
      <c r="N15" s="209">
        <f>D15+E15+G15+H15+J15+K15+L15+M15</f>
        <v>0</v>
      </c>
      <c r="O15" s="210"/>
      <c r="P15" s="114"/>
      <c r="Q15" s="181"/>
      <c r="R15" s="182"/>
      <c r="S15" s="214"/>
      <c r="T15" s="214"/>
      <c r="U15" s="62">
        <f>C15</f>
        <v>0</v>
      </c>
      <c r="V15" s="185"/>
      <c r="W15" s="186"/>
    </row>
    <row r="16" spans="1:23" ht="27.95" customHeight="1" x14ac:dyDescent="0.2">
      <c r="A16" s="183"/>
      <c r="B16" s="184"/>
      <c r="C16" s="145"/>
      <c r="D16" s="83"/>
      <c r="E16" s="81"/>
      <c r="F16" s="84"/>
      <c r="G16" s="83"/>
      <c r="H16" s="81"/>
      <c r="I16" s="84"/>
      <c r="J16" s="83"/>
      <c r="K16" s="145"/>
      <c r="L16" s="85"/>
      <c r="M16" s="144"/>
      <c r="N16" s="187">
        <v>0</v>
      </c>
      <c r="O16" s="188"/>
      <c r="P16" s="114"/>
      <c r="Q16" s="181"/>
      <c r="R16" s="182"/>
      <c r="S16" s="214"/>
      <c r="T16" s="214"/>
      <c r="U16" s="62">
        <f t="shared" ref="U16:U24" si="0">C16</f>
        <v>0</v>
      </c>
      <c r="V16" s="185"/>
      <c r="W16" s="186"/>
    </row>
    <row r="17" spans="1:58" ht="27.95" customHeight="1" x14ac:dyDescent="0.2">
      <c r="A17" s="183"/>
      <c r="B17" s="184"/>
      <c r="C17" s="145"/>
      <c r="D17" s="86"/>
      <c r="E17" s="87"/>
      <c r="F17" s="84"/>
      <c r="G17" s="86"/>
      <c r="H17" s="87"/>
      <c r="I17" s="84"/>
      <c r="J17" s="83"/>
      <c r="K17" s="145"/>
      <c r="L17" s="81"/>
      <c r="M17" s="144"/>
      <c r="N17" s="187">
        <v>0</v>
      </c>
      <c r="O17" s="188"/>
      <c r="P17" s="114"/>
      <c r="Q17" s="181"/>
      <c r="R17" s="182"/>
      <c r="S17" s="214"/>
      <c r="T17" s="214"/>
      <c r="U17" s="62">
        <f t="shared" si="0"/>
        <v>0</v>
      </c>
      <c r="V17" s="185"/>
      <c r="W17" s="186"/>
    </row>
    <row r="18" spans="1:58" ht="27.95" customHeight="1" x14ac:dyDescent="0.2">
      <c r="A18" s="183"/>
      <c r="B18" s="184"/>
      <c r="C18" s="145"/>
      <c r="D18" s="86"/>
      <c r="E18" s="87"/>
      <c r="F18" s="88"/>
      <c r="G18" s="86"/>
      <c r="H18" s="87"/>
      <c r="I18" s="88"/>
      <c r="J18" s="86"/>
      <c r="K18" s="89"/>
      <c r="L18" s="85"/>
      <c r="M18" s="90"/>
      <c r="N18" s="187">
        <v>0</v>
      </c>
      <c r="O18" s="188"/>
      <c r="P18" s="114"/>
      <c r="Q18" s="181"/>
      <c r="R18" s="182"/>
      <c r="S18" s="214"/>
      <c r="T18" s="214"/>
      <c r="U18" s="62">
        <f t="shared" si="0"/>
        <v>0</v>
      </c>
      <c r="V18" s="185"/>
      <c r="W18" s="186"/>
    </row>
    <row r="19" spans="1:58" ht="27.95" customHeight="1" x14ac:dyDescent="0.2">
      <c r="A19" s="183"/>
      <c r="B19" s="184"/>
      <c r="C19" s="145"/>
      <c r="D19" s="91"/>
      <c r="E19" s="85"/>
      <c r="F19" s="84"/>
      <c r="G19" s="91"/>
      <c r="H19" s="85"/>
      <c r="I19" s="84"/>
      <c r="J19" s="83"/>
      <c r="K19" s="145"/>
      <c r="L19" s="81"/>
      <c r="M19" s="144"/>
      <c r="N19" s="187">
        <v>0</v>
      </c>
      <c r="O19" s="188"/>
      <c r="P19" s="114"/>
      <c r="Q19" s="181"/>
      <c r="R19" s="182"/>
      <c r="S19" s="214"/>
      <c r="T19" s="214"/>
      <c r="U19" s="62">
        <f t="shared" si="0"/>
        <v>0</v>
      </c>
      <c r="V19" s="185"/>
      <c r="W19" s="186"/>
    </row>
    <row r="20" spans="1:58" ht="27.95" customHeight="1" x14ac:dyDescent="0.2">
      <c r="A20" s="183"/>
      <c r="B20" s="184"/>
      <c r="C20" s="145"/>
      <c r="D20" s="83"/>
      <c r="E20" s="81"/>
      <c r="F20" s="84"/>
      <c r="G20" s="83"/>
      <c r="H20" s="81"/>
      <c r="I20" s="84"/>
      <c r="J20" s="83"/>
      <c r="K20" s="145"/>
      <c r="L20" s="85"/>
      <c r="M20" s="144"/>
      <c r="N20" s="187">
        <v>0</v>
      </c>
      <c r="O20" s="188"/>
      <c r="P20" s="114"/>
      <c r="Q20" s="181"/>
      <c r="R20" s="182"/>
      <c r="S20" s="214"/>
      <c r="T20" s="214"/>
      <c r="U20" s="62">
        <f t="shared" si="0"/>
        <v>0</v>
      </c>
      <c r="V20" s="185"/>
      <c r="W20" s="186"/>
    </row>
    <row r="21" spans="1:58" ht="27.95" customHeight="1" x14ac:dyDescent="0.2">
      <c r="A21" s="183"/>
      <c r="B21" s="184"/>
      <c r="C21" s="145"/>
      <c r="D21" s="91"/>
      <c r="E21" s="85"/>
      <c r="F21" s="84"/>
      <c r="G21" s="91"/>
      <c r="H21" s="85"/>
      <c r="I21" s="84"/>
      <c r="J21" s="83"/>
      <c r="K21" s="145"/>
      <c r="L21" s="81"/>
      <c r="M21" s="144"/>
      <c r="N21" s="187">
        <v>0</v>
      </c>
      <c r="O21" s="188"/>
      <c r="P21" s="114"/>
      <c r="Q21" s="181"/>
      <c r="R21" s="182"/>
      <c r="S21" s="214"/>
      <c r="T21" s="214"/>
      <c r="U21" s="62">
        <f t="shared" si="0"/>
        <v>0</v>
      </c>
      <c r="V21" s="185"/>
      <c r="W21" s="186"/>
    </row>
    <row r="22" spans="1:58" ht="27.95" customHeight="1" x14ac:dyDescent="0.2">
      <c r="A22" s="183"/>
      <c r="B22" s="184"/>
      <c r="C22" s="145"/>
      <c r="D22" s="83"/>
      <c r="E22" s="81"/>
      <c r="F22" s="84"/>
      <c r="G22" s="83"/>
      <c r="H22" s="81"/>
      <c r="I22" s="84"/>
      <c r="J22" s="83"/>
      <c r="K22" s="145"/>
      <c r="L22" s="85"/>
      <c r="M22" s="144"/>
      <c r="N22" s="209">
        <v>0</v>
      </c>
      <c r="O22" s="210"/>
      <c r="P22" s="114"/>
      <c r="Q22" s="181"/>
      <c r="R22" s="182"/>
      <c r="S22" s="214"/>
      <c r="T22" s="214"/>
      <c r="U22" s="62">
        <f t="shared" si="0"/>
        <v>0</v>
      </c>
      <c r="V22" s="185"/>
      <c r="W22" s="186"/>
    </row>
    <row r="23" spans="1:58" ht="27.95" customHeight="1" x14ac:dyDescent="0.2">
      <c r="A23" s="183"/>
      <c r="B23" s="184"/>
      <c r="C23" s="145"/>
      <c r="D23" s="83"/>
      <c r="E23" s="81"/>
      <c r="F23" s="84"/>
      <c r="G23" s="83"/>
      <c r="H23" s="81"/>
      <c r="I23" s="88"/>
      <c r="J23" s="86"/>
      <c r="K23" s="89"/>
      <c r="L23" s="81"/>
      <c r="M23" s="90"/>
      <c r="N23" s="209">
        <v>0</v>
      </c>
      <c r="O23" s="210"/>
      <c r="P23" s="114"/>
      <c r="Q23" s="181"/>
      <c r="R23" s="182"/>
      <c r="S23" s="214"/>
      <c r="T23" s="214"/>
      <c r="U23" s="62">
        <f t="shared" si="0"/>
        <v>0</v>
      </c>
      <c r="V23" s="185"/>
      <c r="W23" s="186"/>
    </row>
    <row r="24" spans="1:58" ht="27.95" customHeight="1" thickBot="1" x14ac:dyDescent="0.25">
      <c r="A24" s="238"/>
      <c r="B24" s="239"/>
      <c r="C24" s="145"/>
      <c r="D24" s="83"/>
      <c r="E24" s="92"/>
      <c r="F24" s="93"/>
      <c r="G24" s="83"/>
      <c r="H24" s="92"/>
      <c r="I24" s="93"/>
      <c r="J24" s="94"/>
      <c r="K24" s="95"/>
      <c r="L24" s="85"/>
      <c r="M24" s="96"/>
      <c r="N24" s="174">
        <v>0</v>
      </c>
      <c r="O24" s="175"/>
      <c r="P24" s="115"/>
      <c r="Q24" s="179"/>
      <c r="R24" s="180"/>
      <c r="S24" s="215"/>
      <c r="T24" s="215"/>
      <c r="U24" s="62">
        <f t="shared" si="0"/>
        <v>0</v>
      </c>
      <c r="V24" s="197"/>
      <c r="W24" s="198"/>
    </row>
    <row r="25" spans="1:58" ht="27.95" customHeight="1" thickBot="1" x14ac:dyDescent="0.25">
      <c r="A25" s="266"/>
      <c r="B25" s="267"/>
      <c r="C25" s="12">
        <f t="shared" ref="C25:M25" si="1">SUM(C14:C24)</f>
        <v>0</v>
      </c>
      <c r="D25" s="13">
        <f t="shared" si="1"/>
        <v>0</v>
      </c>
      <c r="E25" s="14">
        <f t="shared" si="1"/>
        <v>0</v>
      </c>
      <c r="F25" s="15">
        <f t="shared" si="1"/>
        <v>0</v>
      </c>
      <c r="G25" s="13">
        <f t="shared" si="1"/>
        <v>0</v>
      </c>
      <c r="H25" s="14">
        <f t="shared" si="1"/>
        <v>0</v>
      </c>
      <c r="I25" s="15">
        <f t="shared" si="1"/>
        <v>0</v>
      </c>
      <c r="J25" s="12">
        <f t="shared" si="1"/>
        <v>0</v>
      </c>
      <c r="K25" s="12">
        <f t="shared" si="1"/>
        <v>0</v>
      </c>
      <c r="L25" s="12">
        <f t="shared" si="1"/>
        <v>0</v>
      </c>
      <c r="M25" s="12">
        <f t="shared" si="1"/>
        <v>0</v>
      </c>
      <c r="N25" s="176">
        <f>SUM(N14:O24)</f>
        <v>0</v>
      </c>
      <c r="O25" s="177"/>
      <c r="P25" s="12">
        <f>SUM(P14:P24)</f>
        <v>0</v>
      </c>
      <c r="Q25" s="203">
        <f>SUM(Q14:R24)</f>
        <v>0</v>
      </c>
      <c r="R25" s="204"/>
      <c r="S25" s="177"/>
      <c r="T25" s="178"/>
      <c r="U25" s="11">
        <f>SUM(U14:U24)</f>
        <v>0</v>
      </c>
      <c r="V25" s="176">
        <f>SUM(V14:W24)</f>
        <v>0</v>
      </c>
      <c r="W25" s="178"/>
    </row>
    <row r="26" spans="1:58" s="68" customFormat="1" ht="18" customHeight="1" x14ac:dyDescent="0.2">
      <c r="A26" s="67"/>
      <c r="B26" s="67"/>
      <c r="C26" s="67"/>
      <c r="D26" s="100" t="s">
        <v>68</v>
      </c>
      <c r="E26" s="101"/>
      <c r="F26" s="102"/>
      <c r="G26" s="103"/>
      <c r="H26" s="103"/>
      <c r="I26" s="102"/>
      <c r="J26" s="103"/>
      <c r="K26" s="103" t="s">
        <v>69</v>
      </c>
      <c r="L26" s="103"/>
      <c r="M26" s="103"/>
      <c r="N26" s="103"/>
      <c r="O26" s="103"/>
      <c r="P26" s="103"/>
      <c r="Q26" s="70"/>
      <c r="R26" s="70"/>
      <c r="S26" s="70"/>
      <c r="T26" s="70"/>
      <c r="U26" s="71"/>
      <c r="V26" s="69"/>
      <c r="W26" s="69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</row>
    <row r="27" spans="1:58" s="68" customFormat="1" ht="18" customHeight="1" x14ac:dyDescent="0.2">
      <c r="A27" s="67"/>
      <c r="B27" s="67"/>
      <c r="C27" s="67"/>
      <c r="D27" s="104" t="s">
        <v>66</v>
      </c>
      <c r="E27" s="104"/>
      <c r="F27" s="105"/>
      <c r="G27" s="104"/>
      <c r="H27" s="104"/>
      <c r="I27" s="105"/>
      <c r="J27" s="104"/>
      <c r="K27" s="104" t="s">
        <v>67</v>
      </c>
      <c r="L27" s="104"/>
      <c r="M27" s="104"/>
      <c r="N27" s="104"/>
      <c r="O27" s="104"/>
      <c r="P27" s="104"/>
      <c r="Q27" s="70"/>
      <c r="R27" s="70"/>
      <c r="S27" s="70"/>
      <c r="T27" s="70"/>
      <c r="U27" s="71"/>
      <c r="V27" s="69"/>
      <c r="W27" s="69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</row>
    <row r="28" spans="1:58" ht="15.75" customHeight="1" thickBot="1" x14ac:dyDescent="0.25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</row>
    <row r="29" spans="1:58" ht="15" thickBot="1" x14ac:dyDescent="0.25">
      <c r="A29" s="235"/>
      <c r="B29" s="236"/>
      <c r="C29" s="236"/>
      <c r="D29" s="236"/>
      <c r="E29" s="236"/>
      <c r="F29" s="236"/>
      <c r="G29" s="236"/>
      <c r="H29" s="236"/>
      <c r="I29" s="236"/>
      <c r="J29" s="237"/>
      <c r="K29" s="272" t="s">
        <v>7</v>
      </c>
      <c r="L29" s="273"/>
      <c r="M29" s="202" t="s">
        <v>33</v>
      </c>
      <c r="N29" s="202"/>
      <c r="O29" s="199" t="s">
        <v>34</v>
      </c>
      <c r="P29" s="200"/>
      <c r="Q29" s="200" t="s">
        <v>35</v>
      </c>
      <c r="R29" s="200"/>
      <c r="S29" s="200"/>
      <c r="T29" s="200"/>
      <c r="U29" s="199" t="s">
        <v>36</v>
      </c>
      <c r="V29" s="200"/>
      <c r="W29" s="201"/>
    </row>
    <row r="30" spans="1:58" ht="27.95" customHeight="1" x14ac:dyDescent="0.2">
      <c r="A30" s="1" t="s">
        <v>37</v>
      </c>
      <c r="B30" s="2"/>
      <c r="C30" s="3"/>
      <c r="D30" s="3"/>
      <c r="E30" s="3"/>
      <c r="F30" s="3"/>
      <c r="G30" s="3"/>
      <c r="H30" s="3"/>
      <c r="I30" s="3"/>
      <c r="J30" s="3"/>
      <c r="K30" s="268">
        <f>D25</f>
        <v>0</v>
      </c>
      <c r="L30" s="269"/>
      <c r="M30" s="72"/>
      <c r="N30" s="138"/>
      <c r="O30" s="158">
        <f>K30-N30</f>
        <v>0</v>
      </c>
      <c r="P30" s="159"/>
      <c r="Q30" s="264">
        <v>6.19</v>
      </c>
      <c r="R30" s="265"/>
      <c r="S30" s="265"/>
      <c r="T30" s="5" t="s">
        <v>38</v>
      </c>
      <c r="U30" s="254">
        <f t="shared" ref="U30:U35" si="2">O30*Q30</f>
        <v>0</v>
      </c>
      <c r="V30" s="255"/>
      <c r="W30" s="52" t="s">
        <v>38</v>
      </c>
    </row>
    <row r="31" spans="1:58" ht="27.95" customHeight="1" x14ac:dyDescent="0.2">
      <c r="A31" s="6" t="s">
        <v>39</v>
      </c>
      <c r="B31" s="7"/>
      <c r="C31" s="8"/>
      <c r="D31" s="8"/>
      <c r="E31" s="8"/>
      <c r="F31" s="8"/>
      <c r="G31" s="8"/>
      <c r="H31" s="8"/>
      <c r="I31" s="8"/>
      <c r="J31" s="8"/>
      <c r="K31" s="170">
        <f>E25</f>
        <v>0</v>
      </c>
      <c r="L31" s="171"/>
      <c r="M31" s="73"/>
      <c r="N31" s="139">
        <f>F25</f>
        <v>0</v>
      </c>
      <c r="O31" s="245">
        <f>K31-N31</f>
        <v>0</v>
      </c>
      <c r="P31" s="246"/>
      <c r="Q31" s="172">
        <v>6.19</v>
      </c>
      <c r="R31" s="173"/>
      <c r="S31" s="173"/>
      <c r="T31" s="9" t="s">
        <v>38</v>
      </c>
      <c r="U31" s="168">
        <f t="shared" si="2"/>
        <v>0</v>
      </c>
      <c r="V31" s="169"/>
      <c r="W31" s="53" t="s">
        <v>38</v>
      </c>
    </row>
    <row r="32" spans="1:58" ht="27.95" customHeight="1" x14ac:dyDescent="0.2">
      <c r="A32" s="6" t="s">
        <v>40</v>
      </c>
      <c r="B32" s="7"/>
      <c r="C32" s="8"/>
      <c r="D32" s="8"/>
      <c r="E32" s="8"/>
      <c r="F32" s="8"/>
      <c r="G32" s="8"/>
      <c r="H32" s="8"/>
      <c r="I32" s="8"/>
      <c r="J32" s="8"/>
      <c r="K32" s="170">
        <f>G25</f>
        <v>0</v>
      </c>
      <c r="L32" s="171"/>
      <c r="M32" s="73"/>
      <c r="N32" s="139"/>
      <c r="O32" s="245">
        <f t="shared" ref="O32:O35" si="3">K32-N32</f>
        <v>0</v>
      </c>
      <c r="P32" s="246"/>
      <c r="Q32" s="172">
        <v>6.19</v>
      </c>
      <c r="R32" s="173"/>
      <c r="S32" s="173"/>
      <c r="T32" s="9" t="s">
        <v>38</v>
      </c>
      <c r="U32" s="168">
        <f t="shared" si="2"/>
        <v>0</v>
      </c>
      <c r="V32" s="169"/>
      <c r="W32" s="53" t="s">
        <v>38</v>
      </c>
    </row>
    <row r="33" spans="1:23" ht="27.95" customHeight="1" x14ac:dyDescent="0.2">
      <c r="A33" s="6" t="s">
        <v>41</v>
      </c>
      <c r="B33" s="7"/>
      <c r="C33" s="8"/>
      <c r="D33" s="8"/>
      <c r="E33" s="8"/>
      <c r="F33" s="8"/>
      <c r="G33" s="8"/>
      <c r="H33" s="8"/>
      <c r="I33" s="8"/>
      <c r="J33" s="8"/>
      <c r="K33" s="170">
        <f>H25</f>
        <v>0</v>
      </c>
      <c r="L33" s="171"/>
      <c r="M33" s="73"/>
      <c r="N33" s="139">
        <f>I25</f>
        <v>0</v>
      </c>
      <c r="O33" s="245">
        <f t="shared" si="3"/>
        <v>0</v>
      </c>
      <c r="P33" s="246"/>
      <c r="Q33" s="172">
        <v>6.19</v>
      </c>
      <c r="R33" s="173"/>
      <c r="S33" s="173"/>
      <c r="T33" s="9" t="s">
        <v>38</v>
      </c>
      <c r="U33" s="168">
        <f t="shared" si="2"/>
        <v>0</v>
      </c>
      <c r="V33" s="169"/>
      <c r="W33" s="53" t="s">
        <v>38</v>
      </c>
    </row>
    <row r="34" spans="1:23" ht="27.95" customHeight="1" x14ac:dyDescent="0.2">
      <c r="A34" s="1" t="s">
        <v>10</v>
      </c>
      <c r="B34" s="2"/>
      <c r="C34" s="3"/>
      <c r="D34" s="3"/>
      <c r="E34" s="3"/>
      <c r="F34" s="3"/>
      <c r="G34" s="3"/>
      <c r="H34" s="3"/>
      <c r="I34" s="3"/>
      <c r="J34" s="3"/>
      <c r="K34" s="170">
        <f>J25+K25</f>
        <v>0</v>
      </c>
      <c r="L34" s="171"/>
      <c r="M34" s="10"/>
      <c r="N34" s="136"/>
      <c r="O34" s="245">
        <f t="shared" si="3"/>
        <v>0</v>
      </c>
      <c r="P34" s="246"/>
      <c r="Q34" s="172">
        <v>0.69</v>
      </c>
      <c r="R34" s="173"/>
      <c r="S34" s="173"/>
      <c r="T34" s="9" t="s">
        <v>38</v>
      </c>
      <c r="U34" s="168">
        <f t="shared" si="2"/>
        <v>0</v>
      </c>
      <c r="V34" s="169"/>
      <c r="W34" s="54" t="s">
        <v>38</v>
      </c>
    </row>
    <row r="35" spans="1:23" ht="27.95" customHeight="1" thickBot="1" x14ac:dyDescent="0.25">
      <c r="A35" s="130" t="s">
        <v>42</v>
      </c>
      <c r="B35" s="131"/>
      <c r="C35" s="132"/>
      <c r="D35" s="132"/>
      <c r="E35" s="132"/>
      <c r="F35" s="132"/>
      <c r="G35" s="132"/>
      <c r="H35" s="132"/>
      <c r="I35" s="132"/>
      <c r="J35" s="132"/>
      <c r="K35" s="259">
        <f>L25+M25</f>
        <v>0</v>
      </c>
      <c r="L35" s="260"/>
      <c r="M35" s="133"/>
      <c r="N35" s="137"/>
      <c r="O35" s="247">
        <f t="shared" si="3"/>
        <v>0</v>
      </c>
      <c r="P35" s="248"/>
      <c r="Q35" s="262">
        <v>0.69</v>
      </c>
      <c r="R35" s="263"/>
      <c r="S35" s="263"/>
      <c r="T35" s="134" t="s">
        <v>38</v>
      </c>
      <c r="U35" s="166">
        <f t="shared" si="2"/>
        <v>0</v>
      </c>
      <c r="V35" s="167"/>
      <c r="W35" s="55" t="s">
        <v>38</v>
      </c>
    </row>
    <row r="36" spans="1:23" ht="27.95" customHeight="1" thickBot="1" x14ac:dyDescent="0.25">
      <c r="A36" s="120" t="s">
        <v>43</v>
      </c>
      <c r="B36" s="121"/>
      <c r="C36" s="122"/>
      <c r="D36" s="122"/>
      <c r="E36" s="122"/>
      <c r="F36" s="122"/>
      <c r="G36" s="122"/>
      <c r="H36" s="122"/>
      <c r="I36" s="122"/>
      <c r="J36" s="122"/>
      <c r="K36" s="270">
        <f>SUM(K30:L35)</f>
        <v>0</v>
      </c>
      <c r="L36" s="271"/>
      <c r="M36" s="120"/>
      <c r="N36" s="140">
        <f>N30+N31+N32+N33</f>
        <v>0</v>
      </c>
      <c r="O36" s="249">
        <f>K36-N36</f>
        <v>0</v>
      </c>
      <c r="P36" s="250"/>
      <c r="Q36" s="231"/>
      <c r="R36" s="232"/>
      <c r="S36" s="232"/>
      <c r="T36" s="233"/>
      <c r="U36" s="150">
        <f>SUM(U30:V35)</f>
        <v>0</v>
      </c>
      <c r="V36" s="151"/>
      <c r="W36" s="74" t="s">
        <v>38</v>
      </c>
    </row>
    <row r="37" spans="1:23" ht="27.95" customHeight="1" thickBot="1" x14ac:dyDescent="0.25">
      <c r="A37" s="120" t="s">
        <v>55</v>
      </c>
      <c r="B37" s="121"/>
      <c r="C37" s="122"/>
      <c r="D37" s="122"/>
      <c r="E37" s="122"/>
      <c r="F37" s="122"/>
      <c r="G37" s="122"/>
      <c r="H37" s="122"/>
      <c r="I37" s="122"/>
      <c r="J37" s="122"/>
      <c r="K37" s="123"/>
      <c r="L37" s="123"/>
      <c r="M37" s="124"/>
      <c r="N37" s="124"/>
      <c r="O37" s="125"/>
      <c r="P37" s="125"/>
      <c r="Q37" s="125"/>
      <c r="R37" s="125"/>
      <c r="S37" s="125"/>
      <c r="T37" s="143"/>
      <c r="U37" s="150">
        <f>Q25</f>
        <v>0</v>
      </c>
      <c r="V37" s="151"/>
      <c r="W37" s="74" t="s">
        <v>38</v>
      </c>
    </row>
    <row r="38" spans="1:23" ht="27.95" customHeight="1" thickBot="1" x14ac:dyDescent="0.25">
      <c r="A38" s="120" t="s">
        <v>56</v>
      </c>
      <c r="B38" s="121"/>
      <c r="C38" s="122"/>
      <c r="D38" s="122"/>
      <c r="E38" s="122"/>
      <c r="F38" s="122"/>
      <c r="G38" s="122"/>
      <c r="H38" s="122"/>
      <c r="I38" s="127" t="s">
        <v>57</v>
      </c>
      <c r="J38" s="122"/>
      <c r="K38" s="123"/>
      <c r="L38" s="123"/>
      <c r="M38" s="124"/>
      <c r="N38" s="124"/>
      <c r="O38" s="125"/>
      <c r="P38" s="125"/>
      <c r="Q38" s="125"/>
      <c r="R38" s="125"/>
      <c r="S38" s="125"/>
      <c r="T38" s="143"/>
      <c r="U38" s="150">
        <f>U25*5</f>
        <v>0</v>
      </c>
      <c r="V38" s="151"/>
      <c r="W38" s="74" t="s">
        <v>38</v>
      </c>
    </row>
    <row r="39" spans="1:23" ht="27.95" customHeight="1" thickBot="1" x14ac:dyDescent="0.25">
      <c r="A39" s="120" t="s">
        <v>60</v>
      </c>
      <c r="B39" s="121"/>
      <c r="C39" s="122"/>
      <c r="D39" s="122"/>
      <c r="E39" s="122"/>
      <c r="F39" s="122"/>
      <c r="G39" s="122"/>
      <c r="H39" s="122"/>
      <c r="I39" s="127" t="s">
        <v>61</v>
      </c>
      <c r="J39" s="122"/>
      <c r="K39" s="123"/>
      <c r="L39" s="123"/>
      <c r="M39" s="124"/>
      <c r="N39" s="124"/>
      <c r="O39" s="125"/>
      <c r="P39" s="125"/>
      <c r="Q39" s="125"/>
      <c r="R39" s="125"/>
      <c r="S39" s="125"/>
      <c r="T39" s="143"/>
      <c r="U39" s="150">
        <f>V25*3.5</f>
        <v>0</v>
      </c>
      <c r="V39" s="151"/>
      <c r="W39" s="74" t="s">
        <v>38</v>
      </c>
    </row>
    <row r="40" spans="1:23" ht="27.95" customHeight="1" thickBot="1" x14ac:dyDescent="0.25">
      <c r="A40" s="116"/>
      <c r="B40" s="117"/>
      <c r="C40" s="3"/>
      <c r="D40" s="3"/>
      <c r="E40" s="3"/>
      <c r="F40" s="3"/>
      <c r="G40" s="3"/>
      <c r="H40" s="3"/>
      <c r="I40" s="129"/>
      <c r="J40" s="3"/>
      <c r="K40" s="118"/>
      <c r="L40" s="118"/>
      <c r="M40" s="116"/>
      <c r="N40" s="116"/>
      <c r="O40" s="119"/>
      <c r="P40" s="251" t="s">
        <v>62</v>
      </c>
      <c r="Q40" s="252"/>
      <c r="R40" s="252"/>
      <c r="S40" s="252"/>
      <c r="T40" s="253"/>
      <c r="U40" s="150">
        <f>SUM(U36:V39)</f>
        <v>0</v>
      </c>
      <c r="V40" s="151"/>
      <c r="W40" s="74" t="s">
        <v>38</v>
      </c>
    </row>
    <row r="41" spans="1:23" ht="18" x14ac:dyDescent="0.2">
      <c r="A41" s="41"/>
      <c r="B41" s="41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</row>
    <row r="42" spans="1:23" ht="18.75" thickBot="1" x14ac:dyDescent="0.25">
      <c r="A42" s="42" t="s">
        <v>44</v>
      </c>
      <c r="B42" s="41"/>
      <c r="C42" s="16"/>
      <c r="D42" s="16"/>
      <c r="E42" s="16"/>
      <c r="F42" s="16"/>
      <c r="G42" s="16"/>
      <c r="H42" s="16"/>
      <c r="I42" s="16"/>
      <c r="J42" s="230">
        <v>44499</v>
      </c>
      <c r="K42" s="230"/>
      <c r="L42" s="230"/>
      <c r="M42" s="16"/>
      <c r="N42" s="16"/>
      <c r="O42" s="16"/>
      <c r="P42" s="16"/>
      <c r="Q42" s="16"/>
      <c r="R42" s="21"/>
      <c r="S42" s="21"/>
      <c r="T42" s="21"/>
      <c r="U42" s="21"/>
      <c r="V42" s="21"/>
      <c r="W42" s="16"/>
    </row>
    <row r="43" spans="1:23" ht="21.75" customHeight="1" thickBot="1" x14ac:dyDescent="0.25">
      <c r="A43" s="43" t="s">
        <v>45</v>
      </c>
      <c r="B43" s="44"/>
      <c r="C43" s="16"/>
      <c r="D43" s="16"/>
      <c r="E43" s="16"/>
      <c r="F43" s="16"/>
      <c r="I43" s="16"/>
      <c r="J43" s="227"/>
      <c r="K43" s="227"/>
      <c r="L43" s="16"/>
      <c r="M43" s="16"/>
      <c r="N43" s="240"/>
      <c r="O43" s="241"/>
      <c r="P43" s="242"/>
      <c r="Q43" s="243"/>
      <c r="R43" s="244"/>
      <c r="S43" s="244"/>
      <c r="T43" s="244"/>
      <c r="U43" s="16"/>
      <c r="V43" s="16"/>
      <c r="W43" s="16"/>
    </row>
    <row r="44" spans="1:23" ht="18" x14ac:dyDescent="0.2">
      <c r="I44" s="16"/>
      <c r="J44" s="16"/>
      <c r="K44" s="16"/>
      <c r="L44" s="16"/>
      <c r="M44" s="16"/>
      <c r="N44" s="16"/>
      <c r="O44" s="45"/>
      <c r="P44" s="45"/>
      <c r="Q44" s="25"/>
      <c r="R44" s="226"/>
      <c r="S44" s="226"/>
      <c r="T44" s="226"/>
      <c r="U44" s="226"/>
      <c r="V44" s="226"/>
      <c r="W44" s="46"/>
    </row>
    <row r="45" spans="1:23" ht="19.5" x14ac:dyDescent="0.2">
      <c r="A45" s="257" t="s">
        <v>46</v>
      </c>
      <c r="B45" s="257"/>
      <c r="C45" s="257"/>
      <c r="D45" s="257"/>
      <c r="E45" s="257"/>
      <c r="F45" s="257"/>
      <c r="G45" s="257"/>
      <c r="H45" s="257"/>
      <c r="I45" s="16"/>
      <c r="J45" s="16"/>
      <c r="K45" s="16"/>
      <c r="L45" s="16"/>
      <c r="M45" s="16"/>
      <c r="N45" s="16"/>
      <c r="O45" s="45"/>
      <c r="P45" s="45"/>
      <c r="Q45" s="25"/>
      <c r="R45" s="47"/>
      <c r="S45" s="47"/>
      <c r="T45" s="16"/>
      <c r="U45" s="16"/>
      <c r="V45" s="16"/>
      <c r="W45" s="16"/>
    </row>
    <row r="46" spans="1:23" ht="19.5" x14ac:dyDescent="0.2">
      <c r="A46" s="257" t="s">
        <v>47</v>
      </c>
      <c r="B46" s="257"/>
      <c r="C46" s="257"/>
      <c r="D46" s="257"/>
      <c r="E46" s="257"/>
      <c r="F46" s="257"/>
      <c r="G46" s="257"/>
      <c r="H46" s="257"/>
      <c r="I46" s="16"/>
      <c r="J46" s="16"/>
      <c r="K46" s="16"/>
      <c r="L46" s="48"/>
      <c r="M46" s="48"/>
      <c r="N46" s="48"/>
      <c r="O46" s="48"/>
      <c r="P46" s="48"/>
      <c r="Q46" s="48"/>
      <c r="R46" s="48"/>
      <c r="S46" s="48"/>
      <c r="T46" s="16"/>
      <c r="U46" s="16"/>
      <c r="V46" s="16"/>
      <c r="W46" s="16"/>
    </row>
    <row r="47" spans="1:23" ht="19.5" x14ac:dyDescent="0.2">
      <c r="A47" s="257" t="s">
        <v>48</v>
      </c>
      <c r="B47" s="257"/>
      <c r="C47" s="257"/>
      <c r="D47" s="257"/>
      <c r="E47" s="257"/>
      <c r="F47" s="257"/>
      <c r="G47" s="257"/>
      <c r="H47" s="257"/>
      <c r="I47" s="16"/>
      <c r="J47" s="16"/>
      <c r="K47" s="16"/>
      <c r="L47" s="49"/>
      <c r="M47" s="49"/>
      <c r="N47" s="49"/>
      <c r="O47" s="49"/>
      <c r="P47" s="49"/>
      <c r="Q47" s="49"/>
      <c r="R47" s="49"/>
      <c r="S47" s="49"/>
      <c r="T47" s="16"/>
      <c r="U47" s="16"/>
      <c r="V47" s="16"/>
      <c r="W47" s="16"/>
    </row>
    <row r="48" spans="1:23" x14ac:dyDescent="0.2">
      <c r="A48" s="21"/>
      <c r="B48" s="21"/>
      <c r="C48" s="16"/>
      <c r="D48" s="16"/>
      <c r="E48" s="16"/>
      <c r="F48" s="16"/>
      <c r="G48" s="16"/>
      <c r="H48" s="16"/>
      <c r="I48" s="16"/>
      <c r="J48" s="16"/>
      <c r="K48" s="16"/>
      <c r="L48" s="49"/>
      <c r="M48" s="49"/>
      <c r="N48" s="49"/>
      <c r="O48" s="49"/>
      <c r="P48" s="49"/>
      <c r="Q48" s="49"/>
      <c r="R48" s="49"/>
      <c r="S48" s="49"/>
      <c r="T48" s="16"/>
      <c r="U48" s="16"/>
      <c r="V48" s="16"/>
      <c r="W48" s="16"/>
    </row>
    <row r="49" spans="1:23" x14ac:dyDescent="0.2">
      <c r="A49" s="21"/>
      <c r="B49" s="21"/>
      <c r="C49" s="16"/>
      <c r="D49" s="16"/>
      <c r="E49" s="16"/>
      <c r="F49" s="16"/>
      <c r="G49" s="16"/>
      <c r="H49" s="16"/>
      <c r="I49" s="16"/>
      <c r="J49" s="16"/>
      <c r="K49" s="16"/>
      <c r="L49" s="49"/>
      <c r="M49" s="49"/>
      <c r="N49" s="49"/>
      <c r="O49" s="228"/>
      <c r="P49" s="228"/>
      <c r="Q49" s="228"/>
      <c r="R49" s="228"/>
      <c r="S49" s="228"/>
      <c r="T49" s="228"/>
      <c r="U49" s="228"/>
      <c r="V49" s="228"/>
      <c r="W49" s="16"/>
    </row>
    <row r="50" spans="1:23" ht="18" x14ac:dyDescent="0.2">
      <c r="A50" s="261"/>
      <c r="B50" s="261"/>
      <c r="C50" s="261"/>
      <c r="D50" s="261"/>
      <c r="E50" s="258"/>
      <c r="F50" s="258"/>
      <c r="G50" s="258"/>
      <c r="H50" s="258"/>
      <c r="I50" s="258"/>
      <c r="J50" s="16"/>
      <c r="K50" s="16"/>
      <c r="L50" s="49"/>
      <c r="M50" s="49"/>
      <c r="N50" s="49"/>
      <c r="O50" s="229"/>
      <c r="P50" s="229"/>
      <c r="Q50" s="229"/>
      <c r="R50" s="229"/>
      <c r="S50" s="229"/>
      <c r="T50" s="229"/>
      <c r="U50" s="229"/>
      <c r="V50" s="229"/>
      <c r="W50" s="16"/>
    </row>
    <row r="51" spans="1:23" x14ac:dyDescent="0.2">
      <c r="A51" s="234" t="s">
        <v>49</v>
      </c>
      <c r="B51" s="234"/>
      <c r="C51" s="234"/>
      <c r="D51" s="234"/>
      <c r="E51" s="50" t="s">
        <v>50</v>
      </c>
      <c r="F51" s="16"/>
      <c r="G51" s="16"/>
      <c r="H51" s="16"/>
      <c r="I51" s="16"/>
      <c r="J51" s="16"/>
      <c r="K51" s="16"/>
      <c r="L51" s="49"/>
      <c r="M51" s="49"/>
      <c r="N51" s="49"/>
      <c r="O51" s="225" t="s">
        <v>51</v>
      </c>
      <c r="P51" s="225"/>
      <c r="Q51" s="225"/>
      <c r="R51" s="225"/>
      <c r="S51" s="225"/>
      <c r="T51" s="225"/>
      <c r="U51" s="225"/>
      <c r="V51" s="225"/>
      <c r="W51" s="51"/>
    </row>
  </sheetData>
  <mergeCells count="128">
    <mergeCell ref="A47:H47"/>
    <mergeCell ref="O49:V50"/>
    <mergeCell ref="A50:D50"/>
    <mergeCell ref="E50:I50"/>
    <mergeCell ref="A51:D51"/>
    <mergeCell ref="O51:V51"/>
    <mergeCell ref="J43:K43"/>
    <mergeCell ref="N43:P43"/>
    <mergeCell ref="Q43:T43"/>
    <mergeCell ref="R44:V44"/>
    <mergeCell ref="A45:H45"/>
    <mergeCell ref="A46:H46"/>
    <mergeCell ref="P40:T40"/>
    <mergeCell ref="U40:V40"/>
    <mergeCell ref="J42:L42"/>
    <mergeCell ref="U39:V39"/>
    <mergeCell ref="K36:L36"/>
    <mergeCell ref="O36:P36"/>
    <mergeCell ref="Q36:T36"/>
    <mergeCell ref="U36:V36"/>
    <mergeCell ref="U37:V37"/>
    <mergeCell ref="U38:V38"/>
    <mergeCell ref="K34:L34"/>
    <mergeCell ref="O34:P34"/>
    <mergeCell ref="Q34:S34"/>
    <mergeCell ref="U34:V34"/>
    <mergeCell ref="K35:L35"/>
    <mergeCell ref="O35:P35"/>
    <mergeCell ref="Q35:S35"/>
    <mergeCell ref="U35:V35"/>
    <mergeCell ref="K32:L32"/>
    <mergeCell ref="O32:P32"/>
    <mergeCell ref="Q32:S32"/>
    <mergeCell ref="U32:V32"/>
    <mergeCell ref="K33:L33"/>
    <mergeCell ref="O33:P33"/>
    <mergeCell ref="Q33:S33"/>
    <mergeCell ref="U33:V33"/>
    <mergeCell ref="U29:W29"/>
    <mergeCell ref="K30:L30"/>
    <mergeCell ref="O30:P30"/>
    <mergeCell ref="Q30:S30"/>
    <mergeCell ref="U30:V30"/>
    <mergeCell ref="K31:L31"/>
    <mergeCell ref="O31:P31"/>
    <mergeCell ref="Q31:S31"/>
    <mergeCell ref="U31:V31"/>
    <mergeCell ref="A25:B25"/>
    <mergeCell ref="N25:O25"/>
    <mergeCell ref="Q25:R25"/>
    <mergeCell ref="S25:T25"/>
    <mergeCell ref="V25:W25"/>
    <mergeCell ref="A29:J29"/>
    <mergeCell ref="K29:L29"/>
    <mergeCell ref="M29:N29"/>
    <mergeCell ref="O29:P29"/>
    <mergeCell ref="Q29:T29"/>
    <mergeCell ref="A23:B23"/>
    <mergeCell ref="N23:O23"/>
    <mergeCell ref="Q23:R23"/>
    <mergeCell ref="V23:W23"/>
    <mergeCell ref="A24:B24"/>
    <mergeCell ref="N24:O24"/>
    <mergeCell ref="Q24:R24"/>
    <mergeCell ref="V24:W24"/>
    <mergeCell ref="A21:B21"/>
    <mergeCell ref="N21:O21"/>
    <mergeCell ref="Q21:R21"/>
    <mergeCell ref="V21:W21"/>
    <mergeCell ref="A22:B22"/>
    <mergeCell ref="N22:O22"/>
    <mergeCell ref="Q22:R22"/>
    <mergeCell ref="V22:W22"/>
    <mergeCell ref="A19:B19"/>
    <mergeCell ref="N19:O19"/>
    <mergeCell ref="Q19:R19"/>
    <mergeCell ref="V19:W19"/>
    <mergeCell ref="A20:B20"/>
    <mergeCell ref="N20:O20"/>
    <mergeCell ref="Q20:R20"/>
    <mergeCell ref="V20:W20"/>
    <mergeCell ref="A17:B17"/>
    <mergeCell ref="N17:O17"/>
    <mergeCell ref="Q17:R17"/>
    <mergeCell ref="V17:W17"/>
    <mergeCell ref="A18:B18"/>
    <mergeCell ref="N18:O18"/>
    <mergeCell ref="Q18:R18"/>
    <mergeCell ref="V18:W18"/>
    <mergeCell ref="A15:B15"/>
    <mergeCell ref="N15:O15"/>
    <mergeCell ref="Q15:R15"/>
    <mergeCell ref="V15:W15"/>
    <mergeCell ref="A16:B16"/>
    <mergeCell ref="N16:O16"/>
    <mergeCell ref="Q16:R16"/>
    <mergeCell ref="V16:W16"/>
    <mergeCell ref="A13:B13"/>
    <mergeCell ref="N13:O13"/>
    <mergeCell ref="Q13:R13"/>
    <mergeCell ref="S13:T13"/>
    <mergeCell ref="V13:W13"/>
    <mergeCell ref="A14:B14"/>
    <mergeCell ref="N14:O14"/>
    <mergeCell ref="Q14:R14"/>
    <mergeCell ref="S14:T24"/>
    <mergeCell ref="V14:W14"/>
    <mergeCell ref="S11:T11"/>
    <mergeCell ref="V11:W11"/>
    <mergeCell ref="A12:B12"/>
    <mergeCell ref="J12:K12"/>
    <mergeCell ref="L12:M12"/>
    <mergeCell ref="N12:O12"/>
    <mergeCell ref="Q12:R12"/>
    <mergeCell ref="S12:T12"/>
    <mergeCell ref="V12:W12"/>
    <mergeCell ref="D11:F11"/>
    <mergeCell ref="G11:I11"/>
    <mergeCell ref="J11:K11"/>
    <mergeCell ref="L11:M11"/>
    <mergeCell ref="N11:O11"/>
    <mergeCell ref="Q11:R11"/>
    <mergeCell ref="A5:K5"/>
    <mergeCell ref="A6:K6"/>
    <mergeCell ref="L6:M6"/>
    <mergeCell ref="Q6:T6"/>
    <mergeCell ref="A7:K7"/>
    <mergeCell ref="S9:T9"/>
  </mergeCells>
  <hyperlinks>
    <hyperlink ref="C3" r:id="rId1" xr:uid="{E4A0CEC8-3C35-4953-A60C-A21C3E191650}"/>
  </hyperlinks>
  <pageMargins left="0.70866141732283472" right="0.51181102362204722" top="0.59055118110236227" bottom="0.59055118110236227" header="0.31496062992125984" footer="0.31496062992125984"/>
  <pageSetup paperSize="9" scale="55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DA9B1-9CAA-4CE5-9FFE-F7B6CDB2D68B}">
  <sheetPr>
    <pageSetUpPr fitToPage="1"/>
  </sheetPr>
  <dimension ref="A1:BF51"/>
  <sheetViews>
    <sheetView showZeros="0" tabSelected="1" workbookViewId="0">
      <selection activeCell="J43" sqref="J43:K43"/>
    </sheetView>
  </sheetViews>
  <sheetFormatPr baseColWidth="10" defaultRowHeight="14.25" x14ac:dyDescent="0.2"/>
  <cols>
    <col min="1" max="2" width="2.625" customWidth="1"/>
    <col min="3" max="3" width="8.375" customWidth="1"/>
    <col min="4" max="9" width="7.625" customWidth="1"/>
    <col min="10" max="13" width="6.625" customWidth="1"/>
    <col min="14" max="16" width="8.625" customWidth="1"/>
    <col min="17" max="18" width="6.625" customWidth="1"/>
    <col min="19" max="20" width="3.625" customWidth="1"/>
    <col min="21" max="21" width="10.625" customWidth="1"/>
    <col min="22" max="23" width="3.625" customWidth="1"/>
  </cols>
  <sheetData>
    <row r="1" spans="1:23" ht="48.75" x14ac:dyDescent="0.2">
      <c r="A1" s="17" t="s">
        <v>0</v>
      </c>
      <c r="B1" s="17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8"/>
      <c r="W1" s="16"/>
    </row>
    <row r="2" spans="1:23" ht="15.75" x14ac:dyDescent="0.2">
      <c r="A2" s="19" t="s">
        <v>1</v>
      </c>
      <c r="B2" s="19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16"/>
      <c r="P2" s="16"/>
      <c r="Q2" s="16"/>
      <c r="R2" s="16"/>
      <c r="S2" s="16"/>
      <c r="T2" s="16"/>
      <c r="U2" s="16"/>
      <c r="V2" s="16"/>
      <c r="W2" s="16"/>
    </row>
    <row r="3" spans="1:23" x14ac:dyDescent="0.2">
      <c r="A3" s="21" t="s">
        <v>2</v>
      </c>
      <c r="B3" s="21"/>
      <c r="C3" s="56" t="s">
        <v>3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</row>
    <row r="4" spans="1:23" x14ac:dyDescent="0.2">
      <c r="A4" s="21"/>
      <c r="B4" s="21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spans="1:23" ht="30" customHeight="1" x14ac:dyDescent="0.2">
      <c r="A5" s="274" t="s">
        <v>72</v>
      </c>
      <c r="B5" s="274"/>
      <c r="C5" s="274"/>
      <c r="D5" s="274"/>
      <c r="E5" s="274"/>
      <c r="F5" s="274"/>
      <c r="G5" s="274"/>
      <c r="H5" s="274"/>
      <c r="I5" s="274"/>
      <c r="J5" s="274"/>
      <c r="K5" s="274"/>
      <c r="L5" s="16"/>
      <c r="M5" s="16"/>
      <c r="N5" s="142"/>
      <c r="O5" s="24"/>
      <c r="P5" s="24"/>
      <c r="Q5" s="16"/>
      <c r="R5" s="16"/>
      <c r="S5" s="16"/>
      <c r="T5" s="16"/>
      <c r="U5" s="16"/>
      <c r="V5" s="16"/>
      <c r="W5" s="16"/>
    </row>
    <row r="6" spans="1:23" ht="30" x14ac:dyDescent="0.2">
      <c r="A6" s="160" t="s">
        <v>4</v>
      </c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1">
        <v>2021</v>
      </c>
      <c r="M6" s="162"/>
      <c r="N6" s="142"/>
      <c r="O6" s="141" t="s">
        <v>5</v>
      </c>
      <c r="P6" s="141"/>
      <c r="Q6" s="163"/>
      <c r="R6" s="164"/>
      <c r="S6" s="164"/>
      <c r="T6" s="165"/>
      <c r="U6" s="58"/>
      <c r="V6" s="58"/>
      <c r="W6" s="58"/>
    </row>
    <row r="7" spans="1:23" ht="30" x14ac:dyDescent="0.2">
      <c r="A7" s="160" t="s">
        <v>53</v>
      </c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42"/>
      <c r="M7" s="142"/>
      <c r="N7" s="142"/>
      <c r="O7" s="24"/>
      <c r="P7" s="24"/>
      <c r="Q7" s="58"/>
      <c r="R7" s="58"/>
      <c r="S7" s="58"/>
      <c r="T7" s="58"/>
      <c r="U7" s="58"/>
      <c r="V7" s="58"/>
      <c r="W7" s="58"/>
    </row>
    <row r="8" spans="1:23" ht="18.75" thickBot="1" x14ac:dyDescent="0.25">
      <c r="A8" s="21"/>
      <c r="B8" s="21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22"/>
    </row>
    <row r="9" spans="1:23" ht="18.75" thickBot="1" x14ac:dyDescent="0.25">
      <c r="A9" s="26"/>
      <c r="B9" s="26"/>
      <c r="C9" s="16"/>
      <c r="D9" s="16"/>
      <c r="E9" s="16"/>
      <c r="F9" s="16"/>
      <c r="G9" s="16"/>
      <c r="H9" s="16"/>
      <c r="I9" s="27"/>
      <c r="J9" s="27"/>
      <c r="K9" s="27"/>
      <c r="L9" s="27"/>
      <c r="M9" s="27"/>
      <c r="N9" s="27"/>
      <c r="O9" s="28" t="s">
        <v>54</v>
      </c>
      <c r="P9" s="28"/>
      <c r="Q9" s="29">
        <v>31</v>
      </c>
      <c r="R9" s="29">
        <v>12</v>
      </c>
      <c r="S9" s="191">
        <v>2021</v>
      </c>
      <c r="T9" s="192"/>
      <c r="U9" s="30"/>
      <c r="V9" s="31"/>
      <c r="W9" s="31"/>
    </row>
    <row r="10" spans="1:23" ht="15" thickBot="1" x14ac:dyDescent="0.25">
      <c r="A10" s="99" t="s">
        <v>52</v>
      </c>
      <c r="B10" s="97"/>
      <c r="C10" s="98"/>
      <c r="D10" s="98"/>
      <c r="E10" s="98"/>
      <c r="F10" s="98"/>
      <c r="G10" s="98"/>
      <c r="H10" s="12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 ht="15.75" x14ac:dyDescent="0.2">
      <c r="A11" s="32" t="s">
        <v>6</v>
      </c>
      <c r="B11" s="33"/>
      <c r="C11" s="33" t="s">
        <v>7</v>
      </c>
      <c r="D11" s="218" t="s">
        <v>8</v>
      </c>
      <c r="E11" s="218"/>
      <c r="F11" s="194"/>
      <c r="G11" s="193" t="s">
        <v>9</v>
      </c>
      <c r="H11" s="218"/>
      <c r="I11" s="194"/>
      <c r="J11" s="193" t="s">
        <v>10</v>
      </c>
      <c r="K11" s="194"/>
      <c r="L11" s="193" t="s">
        <v>11</v>
      </c>
      <c r="M11" s="194"/>
      <c r="N11" s="193" t="s">
        <v>12</v>
      </c>
      <c r="O11" s="194"/>
      <c r="P11" s="146" t="s">
        <v>7</v>
      </c>
      <c r="Q11" s="193" t="s">
        <v>36</v>
      </c>
      <c r="R11" s="194"/>
      <c r="S11" s="193" t="s">
        <v>13</v>
      </c>
      <c r="T11" s="194"/>
      <c r="U11" s="34" t="s">
        <v>59</v>
      </c>
      <c r="V11" s="193" t="s">
        <v>14</v>
      </c>
      <c r="W11" s="194"/>
    </row>
    <row r="12" spans="1:23" ht="15.75" x14ac:dyDescent="0.2">
      <c r="A12" s="221"/>
      <c r="B12" s="222"/>
      <c r="C12" s="35" t="s">
        <v>15</v>
      </c>
      <c r="D12" s="59" t="s">
        <v>16</v>
      </c>
      <c r="E12" s="60" t="s">
        <v>17</v>
      </c>
      <c r="F12" s="63" t="s">
        <v>18</v>
      </c>
      <c r="G12" s="59" t="s">
        <v>19</v>
      </c>
      <c r="H12" s="60" t="s">
        <v>17</v>
      </c>
      <c r="I12" s="65" t="s">
        <v>18</v>
      </c>
      <c r="J12" s="221"/>
      <c r="K12" s="222"/>
      <c r="L12" s="195" t="s">
        <v>20</v>
      </c>
      <c r="M12" s="196"/>
      <c r="N12" s="195"/>
      <c r="O12" s="196"/>
      <c r="P12" s="147" t="s">
        <v>21</v>
      </c>
      <c r="Q12" s="195" t="s">
        <v>21</v>
      </c>
      <c r="R12" s="196"/>
      <c r="S12" s="195" t="s">
        <v>22</v>
      </c>
      <c r="T12" s="196"/>
      <c r="U12" s="4" t="s">
        <v>22</v>
      </c>
      <c r="V12" s="195" t="s">
        <v>23</v>
      </c>
      <c r="W12" s="196"/>
    </row>
    <row r="13" spans="1:23" ht="16.5" thickBot="1" x14ac:dyDescent="0.25">
      <c r="A13" s="223" t="s">
        <v>24</v>
      </c>
      <c r="B13" s="224"/>
      <c r="C13" s="36" t="s">
        <v>25</v>
      </c>
      <c r="D13" s="37" t="s">
        <v>26</v>
      </c>
      <c r="E13" s="38" t="s">
        <v>26</v>
      </c>
      <c r="F13" s="64" t="s">
        <v>27</v>
      </c>
      <c r="G13" s="37" t="s">
        <v>26</v>
      </c>
      <c r="H13" s="38" t="s">
        <v>26</v>
      </c>
      <c r="I13" s="64" t="s">
        <v>27</v>
      </c>
      <c r="J13" s="39" t="s">
        <v>28</v>
      </c>
      <c r="K13" s="148" t="s">
        <v>29</v>
      </c>
      <c r="L13" s="39" t="s">
        <v>28</v>
      </c>
      <c r="M13" s="148" t="s">
        <v>29</v>
      </c>
      <c r="N13" s="189" t="s">
        <v>30</v>
      </c>
      <c r="O13" s="190"/>
      <c r="P13" s="147" t="s">
        <v>31</v>
      </c>
      <c r="Q13" s="216" t="s">
        <v>31</v>
      </c>
      <c r="R13" s="217"/>
      <c r="S13" s="195"/>
      <c r="T13" s="196"/>
      <c r="U13" s="4" t="s">
        <v>7</v>
      </c>
      <c r="V13" s="195" t="s">
        <v>32</v>
      </c>
      <c r="W13" s="196"/>
    </row>
    <row r="14" spans="1:23" ht="27.95" customHeight="1" x14ac:dyDescent="0.2">
      <c r="A14" s="211"/>
      <c r="B14" s="212"/>
      <c r="C14" s="145"/>
      <c r="D14" s="76"/>
      <c r="E14" s="77"/>
      <c r="F14" s="78"/>
      <c r="G14" s="76"/>
      <c r="H14" s="77"/>
      <c r="I14" s="78"/>
      <c r="J14" s="79"/>
      <c r="K14" s="149"/>
      <c r="L14" s="81"/>
      <c r="M14" s="144"/>
      <c r="N14" s="207">
        <f>D14+E14+G14+H14+J14+K14+L14+M14</f>
        <v>0</v>
      </c>
      <c r="O14" s="208"/>
      <c r="P14" s="113"/>
      <c r="Q14" s="219"/>
      <c r="R14" s="220"/>
      <c r="S14" s="213" t="s">
        <v>58</v>
      </c>
      <c r="T14" s="213"/>
      <c r="U14" s="61">
        <f>C14</f>
        <v>0</v>
      </c>
      <c r="V14" s="205"/>
      <c r="W14" s="206"/>
    </row>
    <row r="15" spans="1:23" ht="27.95" customHeight="1" x14ac:dyDescent="0.2">
      <c r="A15" s="183"/>
      <c r="B15" s="184"/>
      <c r="C15" s="145"/>
      <c r="D15" s="83"/>
      <c r="E15" s="81"/>
      <c r="F15" s="84"/>
      <c r="G15" s="83"/>
      <c r="H15" s="81"/>
      <c r="I15" s="84"/>
      <c r="J15" s="83"/>
      <c r="K15" s="145"/>
      <c r="L15" s="83"/>
      <c r="M15" s="144"/>
      <c r="N15" s="209">
        <f>D15+E15+G15+H15+J15+K15+L15+M15</f>
        <v>0</v>
      </c>
      <c r="O15" s="210"/>
      <c r="P15" s="114"/>
      <c r="Q15" s="181"/>
      <c r="R15" s="182"/>
      <c r="S15" s="214"/>
      <c r="T15" s="214"/>
      <c r="U15" s="62">
        <f>C15</f>
        <v>0</v>
      </c>
      <c r="V15" s="185"/>
      <c r="W15" s="186"/>
    </row>
    <row r="16" spans="1:23" ht="27.95" customHeight="1" x14ac:dyDescent="0.2">
      <c r="A16" s="183"/>
      <c r="B16" s="184"/>
      <c r="C16" s="145"/>
      <c r="D16" s="83"/>
      <c r="E16" s="81"/>
      <c r="F16" s="84"/>
      <c r="G16" s="83"/>
      <c r="H16" s="81"/>
      <c r="I16" s="84"/>
      <c r="J16" s="83"/>
      <c r="K16" s="145"/>
      <c r="L16" s="85"/>
      <c r="M16" s="144"/>
      <c r="N16" s="187">
        <v>0</v>
      </c>
      <c r="O16" s="188"/>
      <c r="P16" s="114"/>
      <c r="Q16" s="181"/>
      <c r="R16" s="182"/>
      <c r="S16" s="214"/>
      <c r="T16" s="214"/>
      <c r="U16" s="62">
        <f t="shared" ref="U16:U24" si="0">C16</f>
        <v>0</v>
      </c>
      <c r="V16" s="185"/>
      <c r="W16" s="186"/>
    </row>
    <row r="17" spans="1:58" ht="27.95" customHeight="1" x14ac:dyDescent="0.2">
      <c r="A17" s="183"/>
      <c r="B17" s="184"/>
      <c r="C17" s="145"/>
      <c r="D17" s="86"/>
      <c r="E17" s="87"/>
      <c r="F17" s="84"/>
      <c r="G17" s="86"/>
      <c r="H17" s="87"/>
      <c r="I17" s="84"/>
      <c r="J17" s="83"/>
      <c r="K17" s="145"/>
      <c r="L17" s="81"/>
      <c r="M17" s="144"/>
      <c r="N17" s="187">
        <v>0</v>
      </c>
      <c r="O17" s="188"/>
      <c r="P17" s="114"/>
      <c r="Q17" s="181"/>
      <c r="R17" s="182"/>
      <c r="S17" s="214"/>
      <c r="T17" s="214"/>
      <c r="U17" s="62">
        <f t="shared" si="0"/>
        <v>0</v>
      </c>
      <c r="V17" s="185"/>
      <c r="W17" s="186"/>
    </row>
    <row r="18" spans="1:58" ht="27.95" customHeight="1" x14ac:dyDescent="0.2">
      <c r="A18" s="183"/>
      <c r="B18" s="184"/>
      <c r="C18" s="145"/>
      <c r="D18" s="86"/>
      <c r="E18" s="87"/>
      <c r="F18" s="88"/>
      <c r="G18" s="86"/>
      <c r="H18" s="87"/>
      <c r="I18" s="88"/>
      <c r="J18" s="86"/>
      <c r="K18" s="89"/>
      <c r="L18" s="85"/>
      <c r="M18" s="90"/>
      <c r="N18" s="187">
        <v>0</v>
      </c>
      <c r="O18" s="188"/>
      <c r="P18" s="114"/>
      <c r="Q18" s="181"/>
      <c r="R18" s="182"/>
      <c r="S18" s="214"/>
      <c r="T18" s="214"/>
      <c r="U18" s="62">
        <f t="shared" si="0"/>
        <v>0</v>
      </c>
      <c r="V18" s="185"/>
      <c r="W18" s="186"/>
    </row>
    <row r="19" spans="1:58" ht="27.95" customHeight="1" x14ac:dyDescent="0.2">
      <c r="A19" s="183"/>
      <c r="B19" s="184"/>
      <c r="C19" s="145"/>
      <c r="D19" s="91"/>
      <c r="E19" s="85"/>
      <c r="F19" s="84"/>
      <c r="G19" s="91"/>
      <c r="H19" s="85"/>
      <c r="I19" s="84"/>
      <c r="J19" s="83"/>
      <c r="K19" s="145"/>
      <c r="L19" s="81"/>
      <c r="M19" s="144"/>
      <c r="N19" s="187">
        <v>0</v>
      </c>
      <c r="O19" s="188"/>
      <c r="P19" s="114"/>
      <c r="Q19" s="181"/>
      <c r="R19" s="182"/>
      <c r="S19" s="214"/>
      <c r="T19" s="214"/>
      <c r="U19" s="62">
        <f t="shared" si="0"/>
        <v>0</v>
      </c>
      <c r="V19" s="185"/>
      <c r="W19" s="186"/>
    </row>
    <row r="20" spans="1:58" ht="27.95" customHeight="1" x14ac:dyDescent="0.2">
      <c r="A20" s="183"/>
      <c r="B20" s="184"/>
      <c r="C20" s="145"/>
      <c r="D20" s="83"/>
      <c r="E20" s="81"/>
      <c r="F20" s="84"/>
      <c r="G20" s="83"/>
      <c r="H20" s="81"/>
      <c r="I20" s="84"/>
      <c r="J20" s="83"/>
      <c r="K20" s="145"/>
      <c r="L20" s="85"/>
      <c r="M20" s="144"/>
      <c r="N20" s="187">
        <v>0</v>
      </c>
      <c r="O20" s="188"/>
      <c r="P20" s="114"/>
      <c r="Q20" s="181"/>
      <c r="R20" s="182"/>
      <c r="S20" s="214"/>
      <c r="T20" s="214"/>
      <c r="U20" s="62">
        <f t="shared" si="0"/>
        <v>0</v>
      </c>
      <c r="V20" s="185"/>
      <c r="W20" s="186"/>
    </row>
    <row r="21" spans="1:58" ht="27.95" customHeight="1" x14ac:dyDescent="0.2">
      <c r="A21" s="183"/>
      <c r="B21" s="184"/>
      <c r="C21" s="145"/>
      <c r="D21" s="91"/>
      <c r="E21" s="85"/>
      <c r="F21" s="84"/>
      <c r="G21" s="91"/>
      <c r="H21" s="85"/>
      <c r="I21" s="84"/>
      <c r="J21" s="83"/>
      <c r="K21" s="145"/>
      <c r="L21" s="81"/>
      <c r="M21" s="144"/>
      <c r="N21" s="187">
        <v>0</v>
      </c>
      <c r="O21" s="188"/>
      <c r="P21" s="114"/>
      <c r="Q21" s="181"/>
      <c r="R21" s="182"/>
      <c r="S21" s="214"/>
      <c r="T21" s="214"/>
      <c r="U21" s="62">
        <f t="shared" si="0"/>
        <v>0</v>
      </c>
      <c r="V21" s="185"/>
      <c r="W21" s="186"/>
    </row>
    <row r="22" spans="1:58" ht="27.95" customHeight="1" x14ac:dyDescent="0.2">
      <c r="A22" s="183"/>
      <c r="B22" s="184"/>
      <c r="C22" s="145"/>
      <c r="D22" s="83"/>
      <c r="E22" s="81"/>
      <c r="F22" s="84"/>
      <c r="G22" s="83"/>
      <c r="H22" s="81"/>
      <c r="I22" s="84"/>
      <c r="J22" s="83"/>
      <c r="K22" s="145"/>
      <c r="L22" s="85"/>
      <c r="M22" s="144"/>
      <c r="N22" s="209">
        <v>0</v>
      </c>
      <c r="O22" s="210"/>
      <c r="P22" s="114"/>
      <c r="Q22" s="181"/>
      <c r="R22" s="182"/>
      <c r="S22" s="214"/>
      <c r="T22" s="214"/>
      <c r="U22" s="62">
        <f t="shared" si="0"/>
        <v>0</v>
      </c>
      <c r="V22" s="185"/>
      <c r="W22" s="186"/>
    </row>
    <row r="23" spans="1:58" ht="27.95" customHeight="1" x14ac:dyDescent="0.2">
      <c r="A23" s="183"/>
      <c r="B23" s="184"/>
      <c r="C23" s="145"/>
      <c r="D23" s="83"/>
      <c r="E23" s="81"/>
      <c r="F23" s="84"/>
      <c r="G23" s="83"/>
      <c r="H23" s="81"/>
      <c r="I23" s="88"/>
      <c r="J23" s="86"/>
      <c r="K23" s="89"/>
      <c r="L23" s="81"/>
      <c r="M23" s="90"/>
      <c r="N23" s="209">
        <v>0</v>
      </c>
      <c r="O23" s="210"/>
      <c r="P23" s="114"/>
      <c r="Q23" s="181"/>
      <c r="R23" s="182"/>
      <c r="S23" s="214"/>
      <c r="T23" s="214"/>
      <c r="U23" s="62">
        <f t="shared" si="0"/>
        <v>0</v>
      </c>
      <c r="V23" s="185"/>
      <c r="W23" s="186"/>
    </row>
    <row r="24" spans="1:58" ht="27.95" customHeight="1" thickBot="1" x14ac:dyDescent="0.25">
      <c r="A24" s="238"/>
      <c r="B24" s="239"/>
      <c r="C24" s="145"/>
      <c r="D24" s="83"/>
      <c r="E24" s="92"/>
      <c r="F24" s="93"/>
      <c r="G24" s="83"/>
      <c r="H24" s="92"/>
      <c r="I24" s="93"/>
      <c r="J24" s="94"/>
      <c r="K24" s="95"/>
      <c r="L24" s="85"/>
      <c r="M24" s="96"/>
      <c r="N24" s="174">
        <v>0</v>
      </c>
      <c r="O24" s="175"/>
      <c r="P24" s="115"/>
      <c r="Q24" s="179"/>
      <c r="R24" s="180"/>
      <c r="S24" s="215"/>
      <c r="T24" s="215"/>
      <c r="U24" s="62">
        <f t="shared" si="0"/>
        <v>0</v>
      </c>
      <c r="V24" s="197"/>
      <c r="W24" s="198"/>
    </row>
    <row r="25" spans="1:58" ht="27.95" customHeight="1" thickBot="1" x14ac:dyDescent="0.25">
      <c r="A25" s="266"/>
      <c r="B25" s="267"/>
      <c r="C25" s="12">
        <f t="shared" ref="C25:M25" si="1">SUM(C14:C24)</f>
        <v>0</v>
      </c>
      <c r="D25" s="13">
        <f t="shared" si="1"/>
        <v>0</v>
      </c>
      <c r="E25" s="14">
        <f t="shared" si="1"/>
        <v>0</v>
      </c>
      <c r="F25" s="15">
        <f t="shared" si="1"/>
        <v>0</v>
      </c>
      <c r="G25" s="13">
        <f t="shared" si="1"/>
        <v>0</v>
      </c>
      <c r="H25" s="14">
        <f t="shared" si="1"/>
        <v>0</v>
      </c>
      <c r="I25" s="15">
        <f t="shared" si="1"/>
        <v>0</v>
      </c>
      <c r="J25" s="12">
        <f t="shared" si="1"/>
        <v>0</v>
      </c>
      <c r="K25" s="12">
        <f t="shared" si="1"/>
        <v>0</v>
      </c>
      <c r="L25" s="12">
        <f t="shared" si="1"/>
        <v>0</v>
      </c>
      <c r="M25" s="12">
        <f t="shared" si="1"/>
        <v>0</v>
      </c>
      <c r="N25" s="176">
        <f>SUM(N14:O24)</f>
        <v>0</v>
      </c>
      <c r="O25" s="177"/>
      <c r="P25" s="12">
        <f>SUM(P14:P24)</f>
        <v>0</v>
      </c>
      <c r="Q25" s="203">
        <f>SUM(Q14:R24)</f>
        <v>0</v>
      </c>
      <c r="R25" s="204"/>
      <c r="S25" s="177"/>
      <c r="T25" s="178"/>
      <c r="U25" s="11">
        <f>SUM(U14:U24)</f>
        <v>0</v>
      </c>
      <c r="V25" s="176">
        <f>SUM(V14:W24)</f>
        <v>0</v>
      </c>
      <c r="W25" s="178"/>
    </row>
    <row r="26" spans="1:58" s="68" customFormat="1" ht="18" customHeight="1" x14ac:dyDescent="0.2">
      <c r="A26" s="67"/>
      <c r="B26" s="67"/>
      <c r="C26" s="67"/>
      <c r="D26" s="100" t="s">
        <v>68</v>
      </c>
      <c r="E26" s="101"/>
      <c r="F26" s="102"/>
      <c r="G26" s="103"/>
      <c r="H26" s="103"/>
      <c r="I26" s="102"/>
      <c r="J26" s="103"/>
      <c r="K26" s="103" t="s">
        <v>69</v>
      </c>
      <c r="L26" s="103"/>
      <c r="M26" s="103"/>
      <c r="N26" s="103"/>
      <c r="O26" s="103"/>
      <c r="P26" s="103"/>
      <c r="Q26" s="70"/>
      <c r="R26" s="70"/>
      <c r="S26" s="70"/>
      <c r="T26" s="70"/>
      <c r="U26" s="71"/>
      <c r="V26" s="69"/>
      <c r="W26" s="69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</row>
    <row r="27" spans="1:58" s="68" customFormat="1" ht="18" customHeight="1" x14ac:dyDescent="0.2">
      <c r="A27" s="67"/>
      <c r="B27" s="67"/>
      <c r="C27" s="67"/>
      <c r="D27" s="104" t="s">
        <v>66</v>
      </c>
      <c r="E27" s="104"/>
      <c r="F27" s="105"/>
      <c r="G27" s="104"/>
      <c r="H27" s="104"/>
      <c r="I27" s="105"/>
      <c r="J27" s="104"/>
      <c r="K27" s="104" t="s">
        <v>67</v>
      </c>
      <c r="L27" s="104"/>
      <c r="M27" s="104"/>
      <c r="N27" s="104"/>
      <c r="O27" s="104"/>
      <c r="P27" s="104"/>
      <c r="Q27" s="70"/>
      <c r="R27" s="70"/>
      <c r="S27" s="70"/>
      <c r="T27" s="70"/>
      <c r="U27" s="71"/>
      <c r="V27" s="69"/>
      <c r="W27" s="69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</row>
    <row r="28" spans="1:58" ht="15.75" customHeight="1" thickBot="1" x14ac:dyDescent="0.25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</row>
    <row r="29" spans="1:58" ht="15" thickBot="1" x14ac:dyDescent="0.25">
      <c r="A29" s="235"/>
      <c r="B29" s="236"/>
      <c r="C29" s="236"/>
      <c r="D29" s="236"/>
      <c r="E29" s="236"/>
      <c r="F29" s="236"/>
      <c r="G29" s="236"/>
      <c r="H29" s="236"/>
      <c r="I29" s="236"/>
      <c r="J29" s="237"/>
      <c r="K29" s="272" t="s">
        <v>7</v>
      </c>
      <c r="L29" s="273"/>
      <c r="M29" s="202" t="s">
        <v>33</v>
      </c>
      <c r="N29" s="202"/>
      <c r="O29" s="199" t="s">
        <v>34</v>
      </c>
      <c r="P29" s="200"/>
      <c r="Q29" s="200" t="s">
        <v>35</v>
      </c>
      <c r="R29" s="200"/>
      <c r="S29" s="200"/>
      <c r="T29" s="200"/>
      <c r="U29" s="199" t="s">
        <v>36</v>
      </c>
      <c r="V29" s="200"/>
      <c r="W29" s="201"/>
    </row>
    <row r="30" spans="1:58" ht="27.95" customHeight="1" thickBot="1" x14ac:dyDescent="0.25">
      <c r="A30" s="1" t="s">
        <v>37</v>
      </c>
      <c r="B30" s="2"/>
      <c r="C30" s="3"/>
      <c r="D30" s="3"/>
      <c r="E30" s="3"/>
      <c r="F30" s="3"/>
      <c r="G30" s="3"/>
      <c r="H30" s="3"/>
      <c r="I30" s="3"/>
      <c r="J30" s="3"/>
      <c r="K30" s="268">
        <f>D25</f>
        <v>0</v>
      </c>
      <c r="L30" s="269"/>
      <c r="M30" s="72"/>
      <c r="N30" s="138"/>
      <c r="O30" s="158">
        <f>K30-N30</f>
        <v>0</v>
      </c>
      <c r="P30" s="159"/>
      <c r="Q30" s="264">
        <v>3.19</v>
      </c>
      <c r="R30" s="265"/>
      <c r="S30" s="265"/>
      <c r="T30" s="5" t="s">
        <v>38</v>
      </c>
      <c r="U30" s="254">
        <f t="shared" ref="U30:U35" si="2">O30*Q30</f>
        <v>0</v>
      </c>
      <c r="V30" s="255"/>
      <c r="W30" s="52" t="s">
        <v>38</v>
      </c>
    </row>
    <row r="31" spans="1:58" ht="27.95" customHeight="1" thickBot="1" x14ac:dyDescent="0.25">
      <c r="A31" s="6" t="s">
        <v>39</v>
      </c>
      <c r="B31" s="7"/>
      <c r="C31" s="8"/>
      <c r="D31" s="8"/>
      <c r="E31" s="8"/>
      <c r="F31" s="8"/>
      <c r="G31" s="8"/>
      <c r="H31" s="8"/>
      <c r="I31" s="8"/>
      <c r="J31" s="8"/>
      <c r="K31" s="170">
        <f>E25</f>
        <v>0</v>
      </c>
      <c r="L31" s="171"/>
      <c r="M31" s="73"/>
      <c r="N31" s="139">
        <f>F25</f>
        <v>0</v>
      </c>
      <c r="O31" s="245">
        <f>K31-N31</f>
        <v>0</v>
      </c>
      <c r="P31" s="246"/>
      <c r="Q31" s="264">
        <v>3.19</v>
      </c>
      <c r="R31" s="265"/>
      <c r="S31" s="265"/>
      <c r="T31" s="9" t="s">
        <v>38</v>
      </c>
      <c r="U31" s="168">
        <f t="shared" si="2"/>
        <v>0</v>
      </c>
      <c r="V31" s="169"/>
      <c r="W31" s="53" t="s">
        <v>38</v>
      </c>
    </row>
    <row r="32" spans="1:58" ht="27.95" customHeight="1" thickBot="1" x14ac:dyDescent="0.25">
      <c r="A32" s="6" t="s">
        <v>40</v>
      </c>
      <c r="B32" s="7"/>
      <c r="C32" s="8"/>
      <c r="D32" s="8"/>
      <c r="E32" s="8"/>
      <c r="F32" s="8"/>
      <c r="G32" s="8"/>
      <c r="H32" s="8"/>
      <c r="I32" s="8"/>
      <c r="J32" s="8"/>
      <c r="K32" s="170">
        <f>G25</f>
        <v>0</v>
      </c>
      <c r="L32" s="171"/>
      <c r="M32" s="73"/>
      <c r="N32" s="139"/>
      <c r="O32" s="245">
        <f t="shared" ref="O32:O35" si="3">K32-N32</f>
        <v>0</v>
      </c>
      <c r="P32" s="246"/>
      <c r="Q32" s="264">
        <v>3.19</v>
      </c>
      <c r="R32" s="265"/>
      <c r="S32" s="265"/>
      <c r="T32" s="9" t="s">
        <v>38</v>
      </c>
      <c r="U32" s="168">
        <f t="shared" si="2"/>
        <v>0</v>
      </c>
      <c r="V32" s="169"/>
      <c r="W32" s="53" t="s">
        <v>38</v>
      </c>
    </row>
    <row r="33" spans="1:23" ht="27.95" customHeight="1" x14ac:dyDescent="0.2">
      <c r="A33" s="6" t="s">
        <v>41</v>
      </c>
      <c r="B33" s="7"/>
      <c r="C33" s="8"/>
      <c r="D33" s="8"/>
      <c r="E33" s="8"/>
      <c r="F33" s="8"/>
      <c r="G33" s="8"/>
      <c r="H33" s="8"/>
      <c r="I33" s="8"/>
      <c r="J33" s="8"/>
      <c r="K33" s="170">
        <f>H25</f>
        <v>0</v>
      </c>
      <c r="L33" s="171"/>
      <c r="M33" s="73"/>
      <c r="N33" s="139">
        <f>I25</f>
        <v>0</v>
      </c>
      <c r="O33" s="245">
        <f t="shared" si="3"/>
        <v>0</v>
      </c>
      <c r="P33" s="246"/>
      <c r="Q33" s="264">
        <v>3.19</v>
      </c>
      <c r="R33" s="265"/>
      <c r="S33" s="265"/>
      <c r="T33" s="9" t="s">
        <v>38</v>
      </c>
      <c r="U33" s="168">
        <f t="shared" si="2"/>
        <v>0</v>
      </c>
      <c r="V33" s="169"/>
      <c r="W33" s="53" t="s">
        <v>38</v>
      </c>
    </row>
    <row r="34" spans="1:23" ht="27.95" customHeight="1" x14ac:dyDescent="0.2">
      <c r="A34" s="1" t="s">
        <v>10</v>
      </c>
      <c r="B34" s="2"/>
      <c r="C34" s="3"/>
      <c r="D34" s="3"/>
      <c r="E34" s="3"/>
      <c r="F34" s="3"/>
      <c r="G34" s="3"/>
      <c r="H34" s="3"/>
      <c r="I34" s="3"/>
      <c r="J34" s="3"/>
      <c r="K34" s="170">
        <f>J25+K25</f>
        <v>0</v>
      </c>
      <c r="L34" s="171"/>
      <c r="M34" s="10"/>
      <c r="N34" s="136"/>
      <c r="O34" s="245">
        <f t="shared" si="3"/>
        <v>0</v>
      </c>
      <c r="P34" s="246"/>
      <c r="Q34" s="172">
        <v>0.44</v>
      </c>
      <c r="R34" s="173"/>
      <c r="S34" s="173"/>
      <c r="T34" s="9" t="s">
        <v>38</v>
      </c>
      <c r="U34" s="168">
        <f t="shared" si="2"/>
        <v>0</v>
      </c>
      <c r="V34" s="169"/>
      <c r="W34" s="54" t="s">
        <v>38</v>
      </c>
    </row>
    <row r="35" spans="1:23" ht="27.95" customHeight="1" thickBot="1" x14ac:dyDescent="0.25">
      <c r="A35" s="130" t="s">
        <v>42</v>
      </c>
      <c r="B35" s="131"/>
      <c r="C35" s="132"/>
      <c r="D35" s="132"/>
      <c r="E35" s="132"/>
      <c r="F35" s="132"/>
      <c r="G35" s="132"/>
      <c r="H35" s="132"/>
      <c r="I35" s="132"/>
      <c r="J35" s="132"/>
      <c r="K35" s="259">
        <f>L25+M25</f>
        <v>0</v>
      </c>
      <c r="L35" s="260"/>
      <c r="M35" s="133"/>
      <c r="N35" s="137"/>
      <c r="O35" s="247">
        <f t="shared" si="3"/>
        <v>0</v>
      </c>
      <c r="P35" s="248"/>
      <c r="Q35" s="262">
        <v>0.44</v>
      </c>
      <c r="R35" s="263"/>
      <c r="S35" s="263"/>
      <c r="T35" s="134" t="s">
        <v>38</v>
      </c>
      <c r="U35" s="166">
        <f t="shared" si="2"/>
        <v>0</v>
      </c>
      <c r="V35" s="167"/>
      <c r="W35" s="55" t="s">
        <v>38</v>
      </c>
    </row>
    <row r="36" spans="1:23" ht="27.95" customHeight="1" thickBot="1" x14ac:dyDescent="0.25">
      <c r="A36" s="120" t="s">
        <v>43</v>
      </c>
      <c r="B36" s="121"/>
      <c r="C36" s="122"/>
      <c r="D36" s="122"/>
      <c r="E36" s="122"/>
      <c r="F36" s="122"/>
      <c r="G36" s="122"/>
      <c r="H36" s="122"/>
      <c r="I36" s="122"/>
      <c r="J36" s="122"/>
      <c r="K36" s="270">
        <f>SUM(K30:L35)</f>
        <v>0</v>
      </c>
      <c r="L36" s="271"/>
      <c r="M36" s="120"/>
      <c r="N36" s="140">
        <f>N30+N31+N32+N33</f>
        <v>0</v>
      </c>
      <c r="O36" s="249">
        <f>K36-N36</f>
        <v>0</v>
      </c>
      <c r="P36" s="250"/>
      <c r="Q36" s="231"/>
      <c r="R36" s="232"/>
      <c r="S36" s="232"/>
      <c r="T36" s="233"/>
      <c r="U36" s="150">
        <f>SUM(U30:V35)</f>
        <v>0</v>
      </c>
      <c r="V36" s="151"/>
      <c r="W36" s="74" t="s">
        <v>38</v>
      </c>
    </row>
    <row r="37" spans="1:23" ht="27.95" customHeight="1" thickBot="1" x14ac:dyDescent="0.25">
      <c r="A37" s="120" t="s">
        <v>55</v>
      </c>
      <c r="B37" s="121"/>
      <c r="C37" s="122"/>
      <c r="D37" s="122"/>
      <c r="E37" s="122"/>
      <c r="F37" s="122"/>
      <c r="G37" s="122"/>
      <c r="H37" s="122"/>
      <c r="I37" s="122"/>
      <c r="J37" s="122"/>
      <c r="K37" s="123"/>
      <c r="L37" s="123"/>
      <c r="M37" s="124"/>
      <c r="N37" s="124"/>
      <c r="O37" s="125"/>
      <c r="P37" s="125"/>
      <c r="Q37" s="125"/>
      <c r="R37" s="125"/>
      <c r="S37" s="125"/>
      <c r="T37" s="143"/>
      <c r="U37" s="150">
        <f>Q25</f>
        <v>0</v>
      </c>
      <c r="V37" s="151"/>
      <c r="W37" s="74" t="s">
        <v>38</v>
      </c>
    </row>
    <row r="38" spans="1:23" ht="27.95" customHeight="1" thickBot="1" x14ac:dyDescent="0.25">
      <c r="A38" s="120" t="s">
        <v>56</v>
      </c>
      <c r="B38" s="121"/>
      <c r="C38" s="122"/>
      <c r="D38" s="122"/>
      <c r="E38" s="122"/>
      <c r="F38" s="122"/>
      <c r="G38" s="122"/>
      <c r="H38" s="122"/>
      <c r="I38" s="127" t="s">
        <v>57</v>
      </c>
      <c r="J38" s="122"/>
      <c r="K38" s="123"/>
      <c r="L38" s="123"/>
      <c r="M38" s="124"/>
      <c r="N38" s="124"/>
      <c r="O38" s="125"/>
      <c r="P38" s="125"/>
      <c r="Q38" s="125"/>
      <c r="R38" s="125"/>
      <c r="S38" s="125"/>
      <c r="T38" s="143"/>
      <c r="U38" s="150">
        <f>U25*5</f>
        <v>0</v>
      </c>
      <c r="V38" s="151"/>
      <c r="W38" s="74" t="s">
        <v>38</v>
      </c>
    </row>
    <row r="39" spans="1:23" ht="27.95" customHeight="1" thickBot="1" x14ac:dyDescent="0.25">
      <c r="A39" s="120" t="s">
        <v>60</v>
      </c>
      <c r="B39" s="121"/>
      <c r="C39" s="122"/>
      <c r="D39" s="122"/>
      <c r="E39" s="122"/>
      <c r="F39" s="122"/>
      <c r="G39" s="122"/>
      <c r="H39" s="122"/>
      <c r="I39" s="127" t="s">
        <v>61</v>
      </c>
      <c r="J39" s="122"/>
      <c r="K39" s="123"/>
      <c r="L39" s="123"/>
      <c r="M39" s="124"/>
      <c r="N39" s="124"/>
      <c r="O39" s="125"/>
      <c r="P39" s="125"/>
      <c r="Q39" s="125"/>
      <c r="R39" s="125"/>
      <c r="S39" s="125"/>
      <c r="T39" s="143"/>
      <c r="U39" s="150">
        <f>V25*3.5</f>
        <v>0</v>
      </c>
      <c r="V39" s="151"/>
      <c r="W39" s="74" t="s">
        <v>38</v>
      </c>
    </row>
    <row r="40" spans="1:23" ht="27.95" customHeight="1" thickBot="1" x14ac:dyDescent="0.25">
      <c r="A40" s="116"/>
      <c r="B40" s="117"/>
      <c r="C40" s="3"/>
      <c r="D40" s="3"/>
      <c r="E40" s="3"/>
      <c r="F40" s="3"/>
      <c r="G40" s="3"/>
      <c r="H40" s="3"/>
      <c r="I40" s="129"/>
      <c r="J40" s="3"/>
      <c r="K40" s="118"/>
      <c r="L40" s="118"/>
      <c r="M40" s="116"/>
      <c r="N40" s="116"/>
      <c r="O40" s="119"/>
      <c r="P40" s="251" t="s">
        <v>62</v>
      </c>
      <c r="Q40" s="252"/>
      <c r="R40" s="252"/>
      <c r="S40" s="252"/>
      <c r="T40" s="253"/>
      <c r="U40" s="150">
        <f>SUM(U36:V39)</f>
        <v>0</v>
      </c>
      <c r="V40" s="151"/>
      <c r="W40" s="74" t="s">
        <v>38</v>
      </c>
    </row>
    <row r="41" spans="1:23" ht="18" x14ac:dyDescent="0.2">
      <c r="A41" s="41"/>
      <c r="B41" s="41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</row>
    <row r="42" spans="1:23" ht="18.75" thickBot="1" x14ac:dyDescent="0.25">
      <c r="A42" s="42" t="s">
        <v>44</v>
      </c>
      <c r="B42" s="41"/>
      <c r="C42" s="16"/>
      <c r="D42" s="16"/>
      <c r="E42" s="16"/>
      <c r="F42" s="16"/>
      <c r="G42" s="16"/>
      <c r="H42" s="16"/>
      <c r="I42" s="16"/>
      <c r="J42" s="230">
        <v>44561</v>
      </c>
      <c r="K42" s="230"/>
      <c r="L42" s="230"/>
      <c r="M42" s="16"/>
      <c r="N42" s="16"/>
      <c r="O42" s="16"/>
      <c r="P42" s="16"/>
      <c r="Q42" s="16"/>
      <c r="R42" s="21"/>
      <c r="S42" s="21"/>
      <c r="T42" s="21"/>
      <c r="U42" s="21"/>
      <c r="V42" s="21"/>
      <c r="W42" s="16"/>
    </row>
    <row r="43" spans="1:23" ht="21.75" customHeight="1" thickBot="1" x14ac:dyDescent="0.25">
      <c r="A43" s="43" t="s">
        <v>45</v>
      </c>
      <c r="B43" s="44"/>
      <c r="C43" s="16"/>
      <c r="D43" s="16"/>
      <c r="E43" s="16"/>
      <c r="F43" s="16"/>
      <c r="I43" s="16"/>
      <c r="J43" s="227"/>
      <c r="K43" s="227"/>
      <c r="L43" s="16"/>
      <c r="M43" s="16"/>
      <c r="N43" s="240"/>
      <c r="O43" s="241"/>
      <c r="P43" s="242"/>
      <c r="Q43" s="243"/>
      <c r="R43" s="244"/>
      <c r="S43" s="244"/>
      <c r="T43" s="244"/>
      <c r="U43" s="16"/>
      <c r="V43" s="16"/>
      <c r="W43" s="16"/>
    </row>
    <row r="44" spans="1:23" ht="18" x14ac:dyDescent="0.2">
      <c r="I44" s="16"/>
      <c r="J44" s="16"/>
      <c r="K44" s="16"/>
      <c r="L44" s="16"/>
      <c r="M44" s="16"/>
      <c r="N44" s="16"/>
      <c r="O44" s="45"/>
      <c r="P44" s="45"/>
      <c r="Q44" s="25"/>
      <c r="R44" s="226"/>
      <c r="S44" s="226"/>
      <c r="T44" s="226"/>
      <c r="U44" s="226"/>
      <c r="V44" s="226"/>
      <c r="W44" s="46"/>
    </row>
    <row r="45" spans="1:23" ht="19.5" x14ac:dyDescent="0.2">
      <c r="A45" s="257" t="s">
        <v>46</v>
      </c>
      <c r="B45" s="257"/>
      <c r="C45" s="257"/>
      <c r="D45" s="257"/>
      <c r="E45" s="257"/>
      <c r="F45" s="257"/>
      <c r="G45" s="257"/>
      <c r="H45" s="257"/>
      <c r="I45" s="16"/>
      <c r="J45" s="16"/>
      <c r="K45" s="16"/>
      <c r="L45" s="16"/>
      <c r="M45" s="16"/>
      <c r="N45" s="16"/>
      <c r="O45" s="45"/>
      <c r="P45" s="45"/>
      <c r="Q45" s="25"/>
      <c r="R45" s="47"/>
      <c r="S45" s="47"/>
      <c r="T45" s="16"/>
      <c r="U45" s="16"/>
      <c r="V45" s="16"/>
      <c r="W45" s="16"/>
    </row>
    <row r="46" spans="1:23" ht="19.5" x14ac:dyDescent="0.2">
      <c r="A46" s="257" t="s">
        <v>47</v>
      </c>
      <c r="B46" s="257"/>
      <c r="C46" s="257"/>
      <c r="D46" s="257"/>
      <c r="E46" s="257"/>
      <c r="F46" s="257"/>
      <c r="G46" s="257"/>
      <c r="H46" s="257"/>
      <c r="I46" s="16"/>
      <c r="J46" s="16"/>
      <c r="K46" s="16"/>
      <c r="L46" s="48"/>
      <c r="M46" s="48"/>
      <c r="N46" s="48"/>
      <c r="O46" s="48"/>
      <c r="P46" s="48"/>
      <c r="Q46" s="48"/>
      <c r="R46" s="48"/>
      <c r="S46" s="48"/>
      <c r="T46" s="16"/>
      <c r="U46" s="16"/>
      <c r="V46" s="16"/>
      <c r="W46" s="16"/>
    </row>
    <row r="47" spans="1:23" ht="19.5" x14ac:dyDescent="0.2">
      <c r="A47" s="257" t="s">
        <v>48</v>
      </c>
      <c r="B47" s="257"/>
      <c r="C47" s="257"/>
      <c r="D47" s="257"/>
      <c r="E47" s="257"/>
      <c r="F47" s="257"/>
      <c r="G47" s="257"/>
      <c r="H47" s="257"/>
      <c r="I47" s="16"/>
      <c r="J47" s="16"/>
      <c r="K47" s="16"/>
      <c r="L47" s="49"/>
      <c r="M47" s="49"/>
      <c r="N47" s="49"/>
      <c r="O47" s="49"/>
      <c r="P47" s="49"/>
      <c r="Q47" s="49"/>
      <c r="R47" s="49"/>
      <c r="S47" s="49"/>
      <c r="T47" s="16"/>
      <c r="U47" s="16"/>
      <c r="V47" s="16"/>
      <c r="W47" s="16"/>
    </row>
    <row r="48" spans="1:23" x14ac:dyDescent="0.2">
      <c r="A48" s="21"/>
      <c r="B48" s="21"/>
      <c r="C48" s="16"/>
      <c r="D48" s="16"/>
      <c r="E48" s="16"/>
      <c r="F48" s="16"/>
      <c r="G48" s="16"/>
      <c r="H48" s="16"/>
      <c r="I48" s="16"/>
      <c r="J48" s="16"/>
      <c r="K48" s="16"/>
      <c r="L48" s="49"/>
      <c r="M48" s="49"/>
      <c r="N48" s="49"/>
      <c r="O48" s="49"/>
      <c r="P48" s="49"/>
      <c r="Q48" s="49"/>
      <c r="R48" s="49"/>
      <c r="S48" s="49"/>
      <c r="T48" s="16"/>
      <c r="U48" s="16"/>
      <c r="V48" s="16"/>
      <c r="W48" s="16"/>
    </row>
    <row r="49" spans="1:23" x14ac:dyDescent="0.2">
      <c r="A49" s="21"/>
      <c r="B49" s="21"/>
      <c r="C49" s="16"/>
      <c r="D49" s="16"/>
      <c r="E49" s="16"/>
      <c r="F49" s="16"/>
      <c r="G49" s="16"/>
      <c r="H49" s="16"/>
      <c r="I49" s="16"/>
      <c r="J49" s="16"/>
      <c r="K49" s="16"/>
      <c r="L49" s="49"/>
      <c r="M49" s="49"/>
      <c r="N49" s="49"/>
      <c r="O49" s="228"/>
      <c r="P49" s="228"/>
      <c r="Q49" s="228"/>
      <c r="R49" s="228"/>
      <c r="S49" s="228"/>
      <c r="T49" s="228"/>
      <c r="U49" s="228"/>
      <c r="V49" s="228"/>
      <c r="W49" s="16"/>
    </row>
    <row r="50" spans="1:23" ht="18" x14ac:dyDescent="0.2">
      <c r="A50" s="261"/>
      <c r="B50" s="261"/>
      <c r="C50" s="261"/>
      <c r="D50" s="261"/>
      <c r="E50" s="258"/>
      <c r="F50" s="258"/>
      <c r="G50" s="258"/>
      <c r="H50" s="258"/>
      <c r="I50" s="258"/>
      <c r="J50" s="16"/>
      <c r="K50" s="16"/>
      <c r="L50" s="49"/>
      <c r="M50" s="49"/>
      <c r="N50" s="49"/>
      <c r="O50" s="229"/>
      <c r="P50" s="229"/>
      <c r="Q50" s="229"/>
      <c r="R50" s="229"/>
      <c r="S50" s="229"/>
      <c r="T50" s="229"/>
      <c r="U50" s="229"/>
      <c r="V50" s="229"/>
      <c r="W50" s="16"/>
    </row>
    <row r="51" spans="1:23" x14ac:dyDescent="0.2">
      <c r="A51" s="234" t="s">
        <v>49</v>
      </c>
      <c r="B51" s="234"/>
      <c r="C51" s="234"/>
      <c r="D51" s="234"/>
      <c r="E51" s="50" t="s">
        <v>50</v>
      </c>
      <c r="F51" s="16"/>
      <c r="G51" s="16"/>
      <c r="H51" s="16"/>
      <c r="I51" s="16"/>
      <c r="J51" s="16"/>
      <c r="K51" s="16"/>
      <c r="L51" s="49"/>
      <c r="M51" s="49"/>
      <c r="N51" s="49"/>
      <c r="O51" s="225" t="s">
        <v>51</v>
      </c>
      <c r="P51" s="225"/>
      <c r="Q51" s="225"/>
      <c r="R51" s="225"/>
      <c r="S51" s="225"/>
      <c r="T51" s="225"/>
      <c r="U51" s="225"/>
      <c r="V51" s="225"/>
      <c r="W51" s="51"/>
    </row>
  </sheetData>
  <mergeCells count="128">
    <mergeCell ref="A47:H47"/>
    <mergeCell ref="O49:V50"/>
    <mergeCell ref="A50:D50"/>
    <mergeCell ref="E50:I50"/>
    <mergeCell ref="A51:D51"/>
    <mergeCell ref="O51:V51"/>
    <mergeCell ref="J43:K43"/>
    <mergeCell ref="N43:P43"/>
    <mergeCell ref="Q43:T43"/>
    <mergeCell ref="R44:V44"/>
    <mergeCell ref="A45:H45"/>
    <mergeCell ref="A46:H46"/>
    <mergeCell ref="P40:T40"/>
    <mergeCell ref="U40:V40"/>
    <mergeCell ref="J42:L42"/>
    <mergeCell ref="U39:V39"/>
    <mergeCell ref="K36:L36"/>
    <mergeCell ref="O36:P36"/>
    <mergeCell ref="Q36:T36"/>
    <mergeCell ref="U36:V36"/>
    <mergeCell ref="U37:V37"/>
    <mergeCell ref="U38:V38"/>
    <mergeCell ref="K34:L34"/>
    <mergeCell ref="O34:P34"/>
    <mergeCell ref="Q34:S34"/>
    <mergeCell ref="U34:V34"/>
    <mergeCell ref="K35:L35"/>
    <mergeCell ref="O35:P35"/>
    <mergeCell ref="Q35:S35"/>
    <mergeCell ref="U35:V35"/>
    <mergeCell ref="K32:L32"/>
    <mergeCell ref="O32:P32"/>
    <mergeCell ref="Q32:S32"/>
    <mergeCell ref="U32:V32"/>
    <mergeCell ref="K33:L33"/>
    <mergeCell ref="O33:P33"/>
    <mergeCell ref="Q33:S33"/>
    <mergeCell ref="U33:V33"/>
    <mergeCell ref="U29:W29"/>
    <mergeCell ref="K30:L30"/>
    <mergeCell ref="O30:P30"/>
    <mergeCell ref="Q30:S30"/>
    <mergeCell ref="U30:V30"/>
    <mergeCell ref="K31:L31"/>
    <mergeCell ref="O31:P31"/>
    <mergeCell ref="Q31:S31"/>
    <mergeCell ref="U31:V31"/>
    <mergeCell ref="A25:B25"/>
    <mergeCell ref="N25:O25"/>
    <mergeCell ref="Q25:R25"/>
    <mergeCell ref="S25:T25"/>
    <mergeCell ref="V25:W25"/>
    <mergeCell ref="A29:J29"/>
    <mergeCell ref="K29:L29"/>
    <mergeCell ref="M29:N29"/>
    <mergeCell ref="O29:P29"/>
    <mergeCell ref="Q29:T29"/>
    <mergeCell ref="A23:B23"/>
    <mergeCell ref="N23:O23"/>
    <mergeCell ref="Q23:R23"/>
    <mergeCell ref="V23:W23"/>
    <mergeCell ref="A24:B24"/>
    <mergeCell ref="N24:O24"/>
    <mergeCell ref="Q24:R24"/>
    <mergeCell ref="V24:W24"/>
    <mergeCell ref="A21:B21"/>
    <mergeCell ref="N21:O21"/>
    <mergeCell ref="Q21:R21"/>
    <mergeCell ref="V21:W21"/>
    <mergeCell ref="A22:B22"/>
    <mergeCell ref="N22:O22"/>
    <mergeCell ref="Q22:R22"/>
    <mergeCell ref="V22:W22"/>
    <mergeCell ref="A19:B19"/>
    <mergeCell ref="N19:O19"/>
    <mergeCell ref="Q19:R19"/>
    <mergeCell ref="V19:W19"/>
    <mergeCell ref="A20:B20"/>
    <mergeCell ref="N20:O20"/>
    <mergeCell ref="Q20:R20"/>
    <mergeCell ref="V20:W20"/>
    <mergeCell ref="A17:B17"/>
    <mergeCell ref="N17:O17"/>
    <mergeCell ref="Q17:R17"/>
    <mergeCell ref="V17:W17"/>
    <mergeCell ref="A18:B18"/>
    <mergeCell ref="N18:O18"/>
    <mergeCell ref="Q18:R18"/>
    <mergeCell ref="V18:W18"/>
    <mergeCell ref="A15:B15"/>
    <mergeCell ref="N15:O15"/>
    <mergeCell ref="Q15:R15"/>
    <mergeCell ref="V15:W15"/>
    <mergeCell ref="A16:B16"/>
    <mergeCell ref="N16:O16"/>
    <mergeCell ref="Q16:R16"/>
    <mergeCell ref="V16:W16"/>
    <mergeCell ref="A13:B13"/>
    <mergeCell ref="N13:O13"/>
    <mergeCell ref="Q13:R13"/>
    <mergeCell ref="S13:T13"/>
    <mergeCell ref="V13:W13"/>
    <mergeCell ref="A14:B14"/>
    <mergeCell ref="N14:O14"/>
    <mergeCell ref="Q14:R14"/>
    <mergeCell ref="S14:T24"/>
    <mergeCell ref="V14:W14"/>
    <mergeCell ref="S11:T11"/>
    <mergeCell ref="V11:W11"/>
    <mergeCell ref="A12:B12"/>
    <mergeCell ref="J12:K12"/>
    <mergeCell ref="L12:M12"/>
    <mergeCell ref="N12:O12"/>
    <mergeCell ref="Q12:R12"/>
    <mergeCell ref="S12:T12"/>
    <mergeCell ref="V12:W12"/>
    <mergeCell ref="D11:F11"/>
    <mergeCell ref="G11:I11"/>
    <mergeCell ref="J11:K11"/>
    <mergeCell ref="L11:M11"/>
    <mergeCell ref="N11:O11"/>
    <mergeCell ref="Q11:R11"/>
    <mergeCell ref="A5:K5"/>
    <mergeCell ref="A6:K6"/>
    <mergeCell ref="L6:M6"/>
    <mergeCell ref="Q6:T6"/>
    <mergeCell ref="A7:K7"/>
    <mergeCell ref="S9:T9"/>
  </mergeCells>
  <hyperlinks>
    <hyperlink ref="C3" r:id="rId1" xr:uid="{D5E6AE87-FEC2-4B79-9DCD-332196EB9503}"/>
  </hyperlinks>
  <pageMargins left="0.70866141732283472" right="0.51181102362204722" top="0.59055118110236227" bottom="0.59055118110236227" header="0.31496062992125984" footer="0.31496062992125984"/>
  <pageSetup paperSize="9" scale="5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Stärke und Abrechnung LV</vt:lpstr>
      <vt:lpstr>1. Nachm. Stärke und Abrechnung</vt:lpstr>
      <vt:lpstr>2. Nachm. Stärke und Abrechnung</vt:lpstr>
      <vt:lpstr>3. Nachm. Stärke und Abrechnung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Homilius</dc:creator>
  <cp:lastModifiedBy>homil</cp:lastModifiedBy>
  <cp:lastPrinted>2019-12-01T12:52:10Z</cp:lastPrinted>
  <dcterms:created xsi:type="dcterms:W3CDTF">2015-11-27T04:31:53Z</dcterms:created>
  <dcterms:modified xsi:type="dcterms:W3CDTF">2020-11-02T07:02:00Z</dcterms:modified>
</cp:coreProperties>
</file>